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계정과목 수정\"/>
    </mc:Choice>
  </mc:AlternateContent>
  <bookViews>
    <workbookView xWindow="0" yWindow="0" windowWidth="14835" windowHeight="9210" tabRatio="735" activeTab="6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62913"/>
</workbook>
</file>

<file path=xl/calcChain.xml><?xml version="1.0" encoding="utf-8"?>
<calcChain xmlns="http://schemas.openxmlformats.org/spreadsheetml/2006/main">
  <c r="C14" i="11" l="1"/>
  <c r="C15" i="11"/>
  <c r="C16" i="11"/>
  <c r="C17" i="11"/>
  <c r="C18" i="11"/>
  <c r="D13" i="13" l="1"/>
  <c r="E43" i="13" s="1"/>
  <c r="B13" i="13"/>
  <c r="C39" i="13" s="1"/>
  <c r="D13" i="6"/>
  <c r="E42" i="6" s="1"/>
  <c r="B13" i="6"/>
  <c r="C39" i="6" s="1"/>
  <c r="D13" i="14"/>
  <c r="E42" i="14" s="1"/>
  <c r="B13" i="14"/>
  <c r="C40" i="14" s="1"/>
  <c r="D13" i="12"/>
  <c r="E39" i="12" s="1"/>
  <c r="B13" i="12"/>
  <c r="D13" i="5"/>
  <c r="E42" i="5" s="1"/>
  <c r="B13" i="5"/>
  <c r="C40" i="5" s="1"/>
  <c r="D13" i="11"/>
  <c r="E38" i="11" s="1"/>
  <c r="B13" i="11"/>
  <c r="C34" i="11" s="1"/>
  <c r="F13" i="4"/>
  <c r="D13" i="4"/>
  <c r="E43" i="4" s="1"/>
  <c r="B13" i="4"/>
  <c r="C38" i="4" s="1"/>
  <c r="C16" i="14" l="1"/>
  <c r="C34" i="14"/>
  <c r="C33" i="14"/>
  <c r="C21" i="14"/>
  <c r="E20" i="13"/>
  <c r="E26" i="13"/>
  <c r="E32" i="13"/>
  <c r="E43" i="6"/>
  <c r="E15" i="6"/>
  <c r="E21" i="6"/>
  <c r="E22" i="6"/>
  <c r="E28" i="6"/>
  <c r="E37" i="6"/>
  <c r="E29" i="6"/>
  <c r="E14" i="6"/>
  <c r="E35" i="6"/>
  <c r="E35" i="14"/>
  <c r="E26" i="14"/>
  <c r="E17" i="14"/>
  <c r="C15" i="14"/>
  <c r="C39" i="14"/>
  <c r="C41" i="14"/>
  <c r="C22" i="14"/>
  <c r="C27" i="14"/>
  <c r="C28" i="14"/>
  <c r="E23" i="5"/>
  <c r="E32" i="5"/>
  <c r="E27" i="5"/>
  <c r="E29" i="5"/>
  <c r="E39" i="5"/>
  <c r="E16" i="5"/>
  <c r="E38" i="5"/>
  <c r="E17" i="5"/>
  <c r="E20" i="5"/>
  <c r="E31" i="5"/>
  <c r="E41" i="5"/>
  <c r="E34" i="5"/>
  <c r="E22" i="5"/>
  <c r="E13" i="5"/>
  <c r="E15" i="5"/>
  <c r="E25" i="5"/>
  <c r="E37" i="5"/>
  <c r="C23" i="5"/>
  <c r="C29" i="5"/>
  <c r="C35" i="5"/>
  <c r="C41" i="5"/>
  <c r="E28" i="12"/>
  <c r="E14" i="13"/>
  <c r="E38" i="13"/>
  <c r="C28" i="13"/>
  <c r="C29" i="13"/>
  <c r="C16" i="13"/>
  <c r="C34" i="13"/>
  <c r="C17" i="13"/>
  <c r="C22" i="13"/>
  <c r="C40" i="13"/>
  <c r="C35" i="13"/>
  <c r="C23" i="13"/>
  <c r="C41" i="13"/>
  <c r="E16" i="6"/>
  <c r="E23" i="6"/>
  <c r="E31" i="6"/>
  <c r="E38" i="6"/>
  <c r="E17" i="6"/>
  <c r="E25" i="6"/>
  <c r="E32" i="6"/>
  <c r="E39" i="6"/>
  <c r="E19" i="6"/>
  <c r="E26" i="6"/>
  <c r="E33" i="6"/>
  <c r="E40" i="6"/>
  <c r="E13" i="6"/>
  <c r="E20" i="6"/>
  <c r="E27" i="6"/>
  <c r="E34" i="6"/>
  <c r="E41" i="6"/>
  <c r="E19" i="14"/>
  <c r="E27" i="14"/>
  <c r="E37" i="14"/>
  <c r="E20" i="14"/>
  <c r="E29" i="14"/>
  <c r="E21" i="14"/>
  <c r="E39" i="14"/>
  <c r="E14" i="14"/>
  <c r="E23" i="14"/>
  <c r="E32" i="14"/>
  <c r="E41" i="14"/>
  <c r="E38" i="14"/>
  <c r="E13" i="14"/>
  <c r="E31" i="14"/>
  <c r="E15" i="14"/>
  <c r="E25" i="14"/>
  <c r="E33" i="14"/>
  <c r="E43" i="14"/>
  <c r="C23" i="14"/>
  <c r="C35" i="14"/>
  <c r="C17" i="14"/>
  <c r="C29" i="14"/>
  <c r="E16" i="12"/>
  <c r="E34" i="12"/>
  <c r="E17" i="12"/>
  <c r="E40" i="12"/>
  <c r="E22" i="12"/>
  <c r="E23" i="12"/>
  <c r="E29" i="12"/>
  <c r="C15" i="12"/>
  <c r="C21" i="12"/>
  <c r="C27" i="12"/>
  <c r="C33" i="12"/>
  <c r="C39" i="12"/>
  <c r="C13" i="12"/>
  <c r="C23" i="12"/>
  <c r="C35" i="12"/>
  <c r="C37" i="12"/>
  <c r="C20" i="12"/>
  <c r="C38" i="12"/>
  <c r="C16" i="12"/>
  <c r="C22" i="12"/>
  <c r="C28" i="12"/>
  <c r="C34" i="12"/>
  <c r="C40" i="12"/>
  <c r="C17" i="12"/>
  <c r="C29" i="12"/>
  <c r="C41" i="12"/>
  <c r="C26" i="12"/>
  <c r="C14" i="12"/>
  <c r="C18" i="12"/>
  <c r="C24" i="12"/>
  <c r="C30" i="12"/>
  <c r="C36" i="12"/>
  <c r="C42" i="12"/>
  <c r="C19" i="12"/>
  <c r="C31" i="12"/>
  <c r="C43" i="12"/>
  <c r="C32" i="12"/>
  <c r="C25" i="12"/>
  <c r="E19" i="5"/>
  <c r="E26" i="5"/>
  <c r="E33" i="5"/>
  <c r="E40" i="5"/>
  <c r="E14" i="5"/>
  <c r="E21" i="5"/>
  <c r="E28" i="5"/>
  <c r="E35" i="5"/>
  <c r="E43" i="5"/>
  <c r="C17" i="5"/>
  <c r="C40" i="11"/>
  <c r="C20" i="11"/>
  <c r="C27" i="11"/>
  <c r="C28" i="11"/>
  <c r="C43" i="11"/>
  <c r="E21" i="13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18" i="12"/>
  <c r="E30" i="12"/>
  <c r="E42" i="12"/>
  <c r="E19" i="12"/>
  <c r="E31" i="12"/>
  <c r="E43" i="12"/>
  <c r="E15" i="12"/>
  <c r="E21" i="12"/>
  <c r="E27" i="12"/>
  <c r="E33" i="12"/>
  <c r="E18" i="5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22" i="11"/>
  <c r="C37" i="11"/>
  <c r="C31" i="11"/>
  <c r="C23" i="11"/>
  <c r="C38" i="11"/>
  <c r="C32" i="11"/>
  <c r="C26" i="11"/>
  <c r="C39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<sst xmlns="http://schemas.openxmlformats.org/spreadsheetml/2006/main" count="318" uniqueCount="78">
  <si>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</si>
  <si>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</si>
  <si>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</si>
  <si>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</si>
  <si>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</si>
  <si>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</si>
  <si>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</si>
  <si>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</si>
  <si>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</si>
  <si>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</si>
  <si>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</si>
  <si>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</si>
  <si>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</si>
  <si>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</si>
  <si>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</si>
  <si>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</si>
  <si>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</si>
  <si>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</si>
  <si>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</si>
  <si>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19. 폐기물처리비</t>
  </si>
  <si>
    <t xml:space="preserve">   22. 환경보전비</t>
  </si>
  <si>
    <t xml:space="preserve">   23. 보상비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</si>
  <si>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</si>
  <si>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</si>
  <si>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</si>
  <si>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</si>
  <si>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</si>
  <si>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</si>
  <si>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</si>
  <si>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</si>
  <si>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</si>
  <si>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</si>
  <si>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</si>
  <si>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</si>
  <si>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</si>
  <si>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</si>
  <si>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</si>
  <si>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</si>
  <si>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</si>
  <si>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</si>
  <si>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</si>
  <si>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</si>
  <si>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</si>
  <si>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</si>
  <si>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</si>
  <si>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</si>
  <si>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</si>
  <si>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</si>
  <si>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</si>
  <si>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</si>
  <si>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</si>
  <si>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</si>
  <si>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</si>
  <si>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</si>
  <si>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</si>
  <si>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</si>
  <si>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</si>
  <si>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</si>
  <si>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</si>
  <si>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</si>
  <si>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</si>
  <si>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</si>
  <si>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</si>
  <si>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</si>
  <si>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</si>
  <si>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5억이상 ~ 30억미만</t>
    <phoneticPr fontId="2" type="noConversion"/>
  </si>
  <si>
    <t>3억이상 ~ 5억미만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</si>
  <si>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</si>
  <si>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</si>
  <si>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</si>
  <si>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</si>
  <si>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</si>
  <si>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</si>
  <si>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2022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</si>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</sst>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  <numFmt numFmtId="183" formatCode="#,##0,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0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6" fillId="0" borderId="0" xfId="0" applyNumberFormat="1" applyFont="1">
      <alignment vertical="center"/>
    </xf>
    <xf numFmtId="181" fontId="21" fillId="0" borderId="4" xfId="1" applyNumberFormat="1" applyFont="1" applyFill="1" applyBorder="1">
      <alignment vertical="center"/>
    </xf>
    <xf numFmtId="183" fontId="21" fillId="3" borderId="2" xfId="0" applyNumberFormat="1" applyFont="1" applyFill="1" applyBorder="1">
      <alignment vertical="center"/>
    </xf>
    <xf numFmtId="183" fontId="21" fillId="3" borderId="0" xfId="0" applyNumberFormat="1" applyFont="1" applyFill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83" fontId="21" fillId="3" borderId="1" xfId="0" applyNumberFormat="1" applyFont="1" applyFill="1" applyBorder="1">
      <alignment vertical="center"/>
    </xf>
    <xf numFmtId="183" fontId="21" fillId="3" borderId="8" xfId="0" applyNumberFormat="1" applyFont="1" applyFill="1" applyBorder="1">
      <alignment vertical="center"/>
    </xf>
    <xf numFmtId="183" fontId="21" fillId="3" borderId="22" xfId="0" applyNumberFormat="1" applyFont="1" applyFill="1" applyBorder="1">
      <alignment vertical="center"/>
    </xf>
    <xf numFmtId="183" fontId="21" fillId="3" borderId="23" xfId="0" applyNumberFormat="1" applyFont="1" applyFill="1" applyBorder="1">
      <alignment vertical="center"/>
    </xf>
    <xf numFmtId="183" fontId="21" fillId="3" borderId="14" xfId="0" applyNumberFormat="1" applyFont="1" applyFill="1" applyBorder="1">
      <alignment vertical="center"/>
    </xf>
    <xf numFmtId="183" fontId="22" fillId="3" borderId="0" xfId="0" applyNumberFormat="1" applyFont="1" applyFill="1" applyBorder="1">
      <alignment vertical="center"/>
    </xf>
    <xf numFmtId="183" fontId="21" fillId="3" borderId="1" xfId="3" applyNumberFormat="1" applyFont="1" applyFill="1" applyBorder="1">
      <alignment vertical="center"/>
    </xf>
    <xf numFmtId="183" fontId="21" fillId="3" borderId="8" xfId="3" applyNumberFormat="1" applyFont="1" applyFill="1" applyBorder="1">
      <alignment vertical="center"/>
    </xf>
    <xf numFmtId="183" fontId="21" fillId="3" borderId="0" xfId="3" applyNumberFormat="1" applyFont="1" applyFill="1" applyBorder="1">
      <alignment vertical="center"/>
    </xf>
    <xf numFmtId="183" fontId="21" fillId="3" borderId="23" xfId="3" applyNumberFormat="1" applyFont="1" applyFill="1" applyBorder="1">
      <alignment vertical="center"/>
    </xf>
    <xf numFmtId="183" fontId="21" fillId="3" borderId="14" xfId="3" applyNumberFormat="1" applyFont="1" applyFill="1" applyBorder="1">
      <alignment vertical="center"/>
    </xf>
    <xf numFmtId="183" fontId="22" fillId="3" borderId="0" xfId="3" applyNumberFormat="1" applyFont="1" applyFill="1" applyBorder="1">
      <alignment vertical="center"/>
    </xf>
    <xf numFmtId="183" fontId="21" fillId="3" borderId="13" xfId="3" applyNumberFormat="1" applyFont="1" applyFill="1" applyBorder="1">
      <alignment vertical="center"/>
    </xf>
    <xf numFmtId="183" fontId="21" fillId="3" borderId="7" xfId="3" applyNumberFormat="1" applyFont="1" applyFill="1" applyBorder="1">
      <alignment vertical="center"/>
    </xf>
    <xf numFmtId="183" fontId="21" fillId="3" borderId="11" xfId="3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view="pageBreakPreview" topLeftCell="A4" zoomScale="80" zoomScaleNormal="100" zoomScaleSheetLayoutView="80" workbookViewId="0">
      <selection activeCell="A38" sqref="A38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2" t="s">
        <v>67</v>
      </c>
      <c r="B1" s="82"/>
      <c r="C1" s="82"/>
      <c r="D1" s="82"/>
      <c r="E1" s="82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30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3" t="s">
        <v>34</v>
      </c>
      <c r="B6" s="86" t="s">
        <v>46</v>
      </c>
      <c r="C6" s="86"/>
      <c r="D6" s="86"/>
      <c r="E6" s="87"/>
    </row>
    <row r="7" spans="1:6" s="33" customFormat="1" ht="18.75" customHeight="1" x14ac:dyDescent="0.15">
      <c r="A7" s="84"/>
      <c r="B7" s="88" t="s">
        <v>49</v>
      </c>
      <c r="C7" s="88"/>
      <c r="D7" s="88" t="s">
        <v>50</v>
      </c>
      <c r="E7" s="89"/>
    </row>
    <row r="8" spans="1:6" s="33" customFormat="1" ht="18.7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6" s="33" customFormat="1" ht="15.75" customHeight="1" thickTop="1" x14ac:dyDescent="0.15">
      <c r="A9" s="16" t="s">
        <v>1</v>
      </c>
      <c r="B9" s="67">
        <v>4552639576.89394</v>
      </c>
      <c r="C9" s="38"/>
      <c r="D9" s="67">
        <v>4657901614.67313</v>
      </c>
      <c r="E9" s="38"/>
    </row>
    <row r="10" spans="1:6" s="33" customFormat="1" ht="15.75" customHeight="1" x14ac:dyDescent="0.15">
      <c r="A10" s="65" t="s">
        <v>2</v>
      </c>
      <c r="B10" s="67">
        <v>750550842.67153704</v>
      </c>
      <c r="C10" s="40"/>
      <c r="D10" s="67">
        <v>1150081409.10816</v>
      </c>
      <c r="E10" s="38"/>
    </row>
    <row r="11" spans="1:6" s="33" customFormat="1" ht="15.75" customHeight="1" x14ac:dyDescent="0.15">
      <c r="A11" s="65" t="s">
        <v>3</v>
      </c>
      <c r="B11" s="67">
        <v>549684050.26136398</v>
      </c>
      <c r="C11" s="40"/>
      <c r="D11" s="67">
        <v>312446602.69873899</v>
      </c>
      <c r="E11" s="38"/>
    </row>
    <row r="12" spans="1:6" s="33" customFormat="1" ht="15.75" customHeight="1" x14ac:dyDescent="0.15">
      <c r="A12" s="66" t="s">
        <v>4</v>
      </c>
      <c r="B12" s="67">
        <v>2458282344.4496799</v>
      </c>
      <c r="C12" s="54"/>
      <c r="D12" s="68">
        <v>2734853557.81393</v>
      </c>
      <c r="E12" s="47"/>
    </row>
    <row r="13" spans="1:6" s="33" customFormat="1" ht="15.75" customHeight="1" thickBot="1" x14ac:dyDescent="0.2">
      <c r="A13" s="19" t="s">
        <v>5</v>
      </c>
      <c r="B13" s="69">
        <f>B10+B11</f>
        <v>1300234892.9329009</v>
      </c>
      <c r="C13" s="45">
        <v>100</v>
      </c>
      <c r="D13" s="63">
        <f>D10+D11</f>
        <v>1462528011.8068991</v>
      </c>
      <c r="E13" s="45">
        <f>D13/$D$13*100</f>
        <v>100</v>
      </c>
      <c r="F13" s="61">
        <f>D10+D11</f>
        <v>1462528011.8068991</v>
      </c>
    </row>
    <row r="14" spans="1:6" s="33" customFormat="1" ht="15.75" customHeight="1" x14ac:dyDescent="0.15">
      <c r="A14" s="16" t="s">
        <v>6</v>
      </c>
      <c r="B14" s="64">
        <v>794122339.51136363</v>
      </c>
      <c r="C14" s="22">
        <f>B14/$B$13*100</f>
        <v>61.075298303992263</v>
      </c>
      <c r="D14" s="64">
        <v>460520045.05228931</v>
      </c>
      <c r="E14" s="22">
        <f t="shared" ref="E14:E43" si="0">D14/$D$13*100</f>
        <v>31.48794698867572</v>
      </c>
    </row>
    <row r="15" spans="1:6" s="33" customFormat="1" ht="15.75" customHeight="1" x14ac:dyDescent="0.15">
      <c r="A15" s="16" t="s">
        <v>7</v>
      </c>
      <c r="B15" s="64">
        <v>2619970.1136363638</v>
      </c>
      <c r="C15" s="23">
        <f t="shared" ref="C15:C43" si="1">B15/$B$13*100</f>
        <v>0.20149975422722086</v>
      </c>
      <c r="D15" s="64">
        <v>3554688.9754479099</v>
      </c>
      <c r="E15" s="23">
        <f t="shared" si="0"/>
        <v>0.24305100119458387</v>
      </c>
    </row>
    <row r="16" spans="1:6" s="34" customFormat="1" ht="15.75" customHeight="1" x14ac:dyDescent="0.15">
      <c r="A16" s="16" t="s">
        <v>54</v>
      </c>
      <c r="B16" s="72">
        <v>14104239.975108225</v>
      </c>
      <c r="C16" s="24">
        <f t="shared" si="1"/>
        <v>1.0847455372693247</v>
      </c>
      <c r="D16" s="72">
        <v>7995851.0367617784</v>
      </c>
      <c r="E16" s="24">
        <f t="shared" si="0"/>
        <v>0.54671438579034126</v>
      </c>
    </row>
    <row r="17" spans="1:5" s="33" customFormat="1" ht="15.75" customHeight="1" x14ac:dyDescent="0.15">
      <c r="A17" s="16" t="s">
        <v>8</v>
      </c>
      <c r="B17" s="64">
        <v>17984957.897186149</v>
      </c>
      <c r="C17" s="23">
        <f t="shared" si="1"/>
        <v>1.3832083721901984</v>
      </c>
      <c r="D17" s="64">
        <v>5677543.3343065698</v>
      </c>
      <c r="E17" s="23">
        <f t="shared" si="0"/>
        <v>0.38820065588297181</v>
      </c>
    </row>
    <row r="18" spans="1:5" s="33" customFormat="1" ht="15.75" customHeight="1" x14ac:dyDescent="0.15">
      <c r="A18" s="16" t="s">
        <v>9</v>
      </c>
      <c r="B18" s="64">
        <v>256866570.59848484</v>
      </c>
      <c r="C18" s="62">
        <f t="shared" si="1"/>
        <v>19.755397428158432</v>
      </c>
      <c r="D18" s="64">
        <v>60774772.856934309</v>
      </c>
      <c r="E18" s="23">
        <f t="shared" si="0"/>
        <v>4.1554604333252625</v>
      </c>
    </row>
    <row r="19" spans="1:5" s="33" customFormat="1" ht="15.75" customHeight="1" x14ac:dyDescent="0.15">
      <c r="A19" s="16" t="s">
        <v>10</v>
      </c>
      <c r="B19" s="64">
        <v>69793.122294372297</v>
      </c>
      <c r="C19" s="23">
        <f t="shared" si="1"/>
        <v>5.3677318362793693E-3</v>
      </c>
      <c r="D19" s="64">
        <v>8510.9489051094897</v>
      </c>
      <c r="E19" s="23">
        <f t="shared" si="0"/>
        <v>5.81934078280971E-4</v>
      </c>
    </row>
    <row r="20" spans="1:5" s="33" customFormat="1" ht="15.75" customHeight="1" x14ac:dyDescent="0.15">
      <c r="A20" s="16" t="s">
        <v>11</v>
      </c>
      <c r="B20" s="64">
        <v>277079.81222943723</v>
      </c>
      <c r="C20" s="23">
        <f t="shared" si="1"/>
        <v>2.1309981276109009E-2</v>
      </c>
      <c r="D20" s="64">
        <v>327063.13297942933</v>
      </c>
      <c r="E20" s="23">
        <f t="shared" si="0"/>
        <v>2.2362862819656697E-2</v>
      </c>
    </row>
    <row r="21" spans="1:5" s="33" customFormat="1" ht="15.75" customHeight="1" x14ac:dyDescent="0.15">
      <c r="A21" s="16" t="s">
        <v>12</v>
      </c>
      <c r="B21" s="64">
        <v>3665456.4020562773</v>
      </c>
      <c r="C21" s="23">
        <f t="shared" si="1"/>
        <v>0.28190724783490595</v>
      </c>
      <c r="D21" s="64">
        <v>1765154.7325812874</v>
      </c>
      <c r="E21" s="23">
        <f t="shared" si="0"/>
        <v>0.12069202902996055</v>
      </c>
    </row>
    <row r="22" spans="1:5" s="33" customFormat="1" ht="15.75" customHeight="1" x14ac:dyDescent="0.15">
      <c r="A22" s="16" t="s">
        <v>13</v>
      </c>
      <c r="B22" s="64">
        <v>353788.37824675324</v>
      </c>
      <c r="C22" s="23">
        <f t="shared" si="1"/>
        <v>2.7209574221525729E-2</v>
      </c>
      <c r="D22" s="64">
        <v>409161.72183145321</v>
      </c>
      <c r="E22" s="23">
        <f t="shared" si="0"/>
        <v>2.797633402767781E-2</v>
      </c>
    </row>
    <row r="23" spans="1:5" s="33" customFormat="1" ht="15.75" customHeight="1" x14ac:dyDescent="0.15">
      <c r="A23" s="16" t="s">
        <v>14</v>
      </c>
      <c r="B23" s="64">
        <v>2649822.5957792206</v>
      </c>
      <c r="C23" s="23">
        <f t="shared" si="1"/>
        <v>0.20379568416304342</v>
      </c>
      <c r="D23" s="64">
        <v>3125947.8371599205</v>
      </c>
      <c r="E23" s="23">
        <f t="shared" si="0"/>
        <v>0.21373592928985533</v>
      </c>
    </row>
    <row r="24" spans="1:5" s="33" customFormat="1" ht="15.75" customHeight="1" x14ac:dyDescent="0.15">
      <c r="A24" s="16" t="s">
        <v>15</v>
      </c>
      <c r="B24" s="64">
        <v>51216514.331709959</v>
      </c>
      <c r="C24" s="23">
        <f t="shared" si="1"/>
        <v>3.9390201424438316</v>
      </c>
      <c r="D24" s="64">
        <v>19993049.108692765</v>
      </c>
      <c r="E24" s="23">
        <f t="shared" si="0"/>
        <v>1.3670199098608782</v>
      </c>
    </row>
    <row r="25" spans="1:5" s="33" customFormat="1" ht="15.75" customHeight="1" x14ac:dyDescent="0.15">
      <c r="A25" s="16" t="s">
        <v>16</v>
      </c>
      <c r="B25" s="64">
        <v>51515352.087662339</v>
      </c>
      <c r="C25" s="23">
        <f t="shared" si="1"/>
        <v>3.9620035093398163</v>
      </c>
      <c r="D25" s="64">
        <v>35955186.215792969</v>
      </c>
      <c r="E25" s="23">
        <f t="shared" si="0"/>
        <v>2.4584271839943543</v>
      </c>
    </row>
    <row r="26" spans="1:5" s="34" customFormat="1" ht="15.75" customHeight="1" x14ac:dyDescent="0.15">
      <c r="A26" s="17" t="s">
        <v>55</v>
      </c>
      <c r="B26" s="72">
        <v>64398662.56277056</v>
      </c>
      <c r="C26" s="24">
        <f t="shared" si="1"/>
        <v>4.9528483593843893</v>
      </c>
      <c r="D26" s="72">
        <v>38861347.429727934</v>
      </c>
      <c r="E26" s="24">
        <f t="shared" si="0"/>
        <v>2.6571352559405805</v>
      </c>
    </row>
    <row r="27" spans="1:5" s="33" customFormat="1" ht="15.75" customHeight="1" x14ac:dyDescent="0.15">
      <c r="A27" s="16" t="s">
        <v>17</v>
      </c>
      <c r="B27" s="64">
        <v>96525.672077922078</v>
      </c>
      <c r="C27" s="23">
        <f t="shared" si="1"/>
        <v>7.4237103313072924E-3</v>
      </c>
      <c r="D27" s="64">
        <v>23351.32209688122</v>
      </c>
      <c r="E27" s="23">
        <f t="shared" si="0"/>
        <v>1.596641015308249E-3</v>
      </c>
    </row>
    <row r="28" spans="1:5" s="33" customFormat="1" ht="15.75" customHeight="1" x14ac:dyDescent="0.15">
      <c r="A28" s="16" t="s">
        <v>18</v>
      </c>
      <c r="B28" s="64">
        <v>3816131.1726190476</v>
      </c>
      <c r="C28" s="23">
        <f t="shared" si="1"/>
        <v>0.29349552095245762</v>
      </c>
      <c r="D28" s="64">
        <v>3690557.0583941606</v>
      </c>
      <c r="E28" s="23">
        <f t="shared" si="0"/>
        <v>0.2523409485904215</v>
      </c>
    </row>
    <row r="29" spans="1:5" s="33" customFormat="1" ht="15.75" customHeight="1" x14ac:dyDescent="0.15">
      <c r="A29" s="16" t="s">
        <v>74</v>
      </c>
      <c r="B29" s="64">
        <v>5388962.1201298703</v>
      </c>
      <c r="C29" s="23">
        <f t="shared" si="1"/>
        <v>0.41446066010227972</v>
      </c>
      <c r="D29" s="64">
        <v>3505998.4984737891</v>
      </c>
      <c r="E29" s="23">
        <f t="shared" si="0"/>
        <v>0.23972180157713752</v>
      </c>
    </row>
    <row r="30" spans="1:5" s="34" customFormat="1" ht="15.75" customHeight="1" x14ac:dyDescent="0.15">
      <c r="A30" s="16" t="s">
        <v>56</v>
      </c>
      <c r="B30" s="72">
        <v>32480252.017857142</v>
      </c>
      <c r="C30" s="24">
        <f t="shared" si="1"/>
        <v>2.4980295633039358</v>
      </c>
      <c r="D30" s="72">
        <v>16074999.854943596</v>
      </c>
      <c r="E30" s="24">
        <f t="shared" si="0"/>
        <v>1.0991242372912591</v>
      </c>
    </row>
    <row r="31" spans="1:5" s="34" customFormat="1" ht="15.75" customHeight="1" x14ac:dyDescent="0.15">
      <c r="A31" s="16" t="s">
        <v>57</v>
      </c>
      <c r="B31" s="72">
        <v>11156014.51569264</v>
      </c>
      <c r="C31" s="24">
        <f t="shared" si="1"/>
        <v>0.85799993342190284</v>
      </c>
      <c r="D31" s="72">
        <v>5118338.3839416057</v>
      </c>
      <c r="E31" s="24">
        <f t="shared" si="0"/>
        <v>0.34996515229941394</v>
      </c>
    </row>
    <row r="32" spans="1:5" s="34" customFormat="1" ht="15.75" customHeight="1" x14ac:dyDescent="0.15">
      <c r="A32" s="16" t="s">
        <v>58</v>
      </c>
      <c r="B32" s="72">
        <v>20700355.261904761</v>
      </c>
      <c r="C32" s="24">
        <f t="shared" si="1"/>
        <v>1.5920473580901671</v>
      </c>
      <c r="D32" s="72">
        <v>45694181.652952887</v>
      </c>
      <c r="E32" s="24">
        <f t="shared" si="0"/>
        <v>3.1243286476612111</v>
      </c>
    </row>
    <row r="33" spans="1:5" s="33" customFormat="1" ht="15.75" customHeight="1" x14ac:dyDescent="0.15">
      <c r="A33" s="16" t="s">
        <v>19</v>
      </c>
      <c r="B33" s="64">
        <v>2007923.8961038962</v>
      </c>
      <c r="C33" s="23">
        <f t="shared" si="1"/>
        <v>0.15442778124302467</v>
      </c>
      <c r="D33" s="64">
        <v>4227602.2928998005</v>
      </c>
      <c r="E33" s="23">
        <f t="shared" si="0"/>
        <v>0.28906128694771149</v>
      </c>
    </row>
    <row r="34" spans="1:5" s="34" customFormat="1" ht="15.75" customHeight="1" x14ac:dyDescent="0.15">
      <c r="A34" s="16" t="s">
        <v>59</v>
      </c>
      <c r="B34" s="72">
        <v>2009664.682900433</v>
      </c>
      <c r="C34" s="24">
        <f t="shared" si="1"/>
        <v>0.15456166372887384</v>
      </c>
      <c r="D34" s="72">
        <v>877364.33616456541</v>
      </c>
      <c r="E34" s="24">
        <f t="shared" si="0"/>
        <v>5.9989574837654859E-2</v>
      </c>
    </row>
    <row r="35" spans="1:5" s="34" customFormat="1" ht="15.75" customHeight="1" x14ac:dyDescent="0.15">
      <c r="A35" s="16" t="s">
        <v>60</v>
      </c>
      <c r="B35" s="72">
        <v>146766163.93939394</v>
      </c>
      <c r="C35" s="24">
        <f t="shared" si="1"/>
        <v>11.287665385470305</v>
      </c>
      <c r="D35" s="72">
        <v>110365937.81645654</v>
      </c>
      <c r="E35" s="24">
        <f t="shared" si="0"/>
        <v>7.5462443744994347</v>
      </c>
    </row>
    <row r="36" spans="1:5" s="33" customFormat="1" ht="15.75" customHeight="1" x14ac:dyDescent="0.15">
      <c r="A36" s="16" t="s">
        <v>20</v>
      </c>
      <c r="B36" s="64">
        <v>1696242.2088744589</v>
      </c>
      <c r="C36" s="23">
        <f t="shared" si="1"/>
        <v>0.13045659811884422</v>
      </c>
      <c r="D36" s="64">
        <v>1012334.6747179828</v>
      </c>
      <c r="E36" s="23">
        <f t="shared" si="0"/>
        <v>6.9218139177196394E-2</v>
      </c>
    </row>
    <row r="37" spans="1:5" s="33" customFormat="1" ht="15.75" customHeight="1" x14ac:dyDescent="0.15">
      <c r="A37" s="16" t="s">
        <v>21</v>
      </c>
      <c r="B37" s="64">
        <v>4902312.4507575762</v>
      </c>
      <c r="C37" s="23">
        <f t="shared" si="1"/>
        <v>0.37703283286757339</v>
      </c>
      <c r="D37" s="64">
        <v>1953028.6307896483</v>
      </c>
      <c r="E37" s="23">
        <f t="shared" si="0"/>
        <v>0.13353786149892294</v>
      </c>
    </row>
    <row r="38" spans="1:5" s="33" customFormat="1" ht="15.75" customHeight="1" x14ac:dyDescent="0.15">
      <c r="A38" s="16" t="s">
        <v>75</v>
      </c>
      <c r="B38" s="64">
        <v>15638795.156926407</v>
      </c>
      <c r="C38" s="23">
        <f t="shared" si="1"/>
        <v>1.2027669186488639</v>
      </c>
      <c r="D38" s="64">
        <v>12677280.770537492</v>
      </c>
      <c r="E38" s="23">
        <f t="shared" si="0"/>
        <v>0.86680601453063333</v>
      </c>
    </row>
    <row r="39" spans="1:5" s="33" customFormat="1" ht="15.75" customHeight="1" x14ac:dyDescent="0.15">
      <c r="A39" s="16" t="s">
        <v>22</v>
      </c>
      <c r="B39" s="64">
        <v>4572656.9686147189</v>
      </c>
      <c r="C39" s="23">
        <f t="shared" si="1"/>
        <v>0.35167929990713553</v>
      </c>
      <c r="D39" s="64">
        <v>5069229.6910418049</v>
      </c>
      <c r="E39" s="23">
        <f t="shared" si="0"/>
        <v>0.34660735726893599</v>
      </c>
    </row>
    <row r="40" spans="1:5" s="33" customFormat="1" ht="15.75" customHeight="1" x14ac:dyDescent="0.15">
      <c r="A40" s="16" t="s">
        <v>23</v>
      </c>
      <c r="B40" s="64">
        <v>2238366.04491342</v>
      </c>
      <c r="C40" s="23">
        <f t="shared" si="1"/>
        <v>0.17215089804769079</v>
      </c>
      <c r="D40" s="64">
        <v>896103.41791639023</v>
      </c>
      <c r="E40" s="23">
        <f t="shared" si="0"/>
        <v>6.1270855031985857E-2</v>
      </c>
    </row>
    <row r="41" spans="1:5" s="33" customFormat="1" ht="15.75" customHeight="1" x14ac:dyDescent="0.15">
      <c r="A41" s="16" t="s">
        <v>24</v>
      </c>
      <c r="B41" s="64">
        <v>4235249.4199134195</v>
      </c>
      <c r="C41" s="23">
        <f t="shared" si="1"/>
        <v>0.32572956186094149</v>
      </c>
      <c r="D41" s="64">
        <v>5800807.7514266754</v>
      </c>
      <c r="E41" s="23">
        <f t="shared" si="0"/>
        <v>0.39662883066834342</v>
      </c>
    </row>
    <row r="42" spans="1:5" s="33" customFormat="1" ht="15.75" customHeight="1" x14ac:dyDescent="0.15">
      <c r="A42" s="16" t="s">
        <v>25</v>
      </c>
      <c r="B42" s="64">
        <v>4095252.2673160173</v>
      </c>
      <c r="C42" s="23">
        <f t="shared" si="1"/>
        <v>0.31496249559019907</v>
      </c>
      <c r="D42" s="64">
        <v>13764694.302853351</v>
      </c>
      <c r="E42" s="23">
        <f t="shared" si="0"/>
        <v>0.94115765248472627</v>
      </c>
    </row>
    <row r="43" spans="1:5" s="33" customFormat="1" ht="15.75" customHeight="1" thickBot="1" x14ac:dyDescent="0.2">
      <c r="A43" s="19" t="s">
        <v>26</v>
      </c>
      <c r="B43" s="70">
        <v>66599263.83820346</v>
      </c>
      <c r="C43" s="25">
        <f t="shared" si="1"/>
        <v>5.1220947999616824</v>
      </c>
      <c r="D43" s="71">
        <v>51319957.265560716</v>
      </c>
      <c r="E43" s="25">
        <f t="shared" si="0"/>
        <v>3.508989698061018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0" zoomScale="90" zoomScaleNormal="90" workbookViewId="0">
      <selection activeCell="A38" sqref="A38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2" t="s">
        <v>68</v>
      </c>
      <c r="B1" s="82"/>
      <c r="C1" s="82"/>
      <c r="D1" s="82"/>
      <c r="E1" s="82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35</v>
      </c>
    </row>
    <row r="6" spans="1:5" s="33" customFormat="1" ht="19.5" customHeight="1" x14ac:dyDescent="0.15">
      <c r="A6" s="83" t="s">
        <v>43</v>
      </c>
      <c r="B6" s="86" t="s">
        <v>46</v>
      </c>
      <c r="C6" s="86"/>
      <c r="D6" s="86"/>
      <c r="E6" s="87"/>
    </row>
    <row r="7" spans="1:5" s="33" customFormat="1" ht="19.5" customHeight="1" x14ac:dyDescent="0.15">
      <c r="A7" s="84"/>
      <c r="B7" s="88" t="s">
        <v>47</v>
      </c>
      <c r="C7" s="88"/>
      <c r="D7" s="88" t="s">
        <v>48</v>
      </c>
      <c r="E7" s="89"/>
    </row>
    <row r="8" spans="1:5" s="33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33" customFormat="1" ht="15.75" customHeight="1" thickTop="1" x14ac:dyDescent="0.15">
      <c r="A9" s="16" t="s">
        <v>36</v>
      </c>
      <c r="B9" s="67">
        <v>6148544732.8631601</v>
      </c>
      <c r="C9" s="39"/>
      <c r="D9" s="67">
        <v>1490850850.4056201</v>
      </c>
      <c r="E9" s="40"/>
    </row>
    <row r="10" spans="1:5" s="33" customFormat="1" ht="15.75" customHeight="1" x14ac:dyDescent="0.15">
      <c r="A10" s="16" t="s">
        <v>37</v>
      </c>
      <c r="B10" s="67">
        <v>1123750853.8947401</v>
      </c>
      <c r="C10" s="39"/>
      <c r="D10" s="67">
        <v>402615636.81124502</v>
      </c>
      <c r="E10" s="40"/>
    </row>
    <row r="11" spans="1:5" s="33" customFormat="1" ht="15.75" customHeight="1" x14ac:dyDescent="0.15">
      <c r="A11" s="16" t="s">
        <v>38</v>
      </c>
      <c r="B11" s="67">
        <v>755320360.98947406</v>
      </c>
      <c r="C11" s="39"/>
      <c r="D11" s="67">
        <v>208513897.54618499</v>
      </c>
      <c r="E11" s="40"/>
    </row>
    <row r="12" spans="1:5" s="33" customFormat="1" ht="15.75" customHeight="1" x14ac:dyDescent="0.15">
      <c r="A12" s="46" t="s">
        <v>39</v>
      </c>
      <c r="B12" s="68">
        <v>3445011251.6421099</v>
      </c>
      <c r="C12" s="53"/>
      <c r="D12" s="68">
        <v>669559645.32931697</v>
      </c>
      <c r="E12" s="54"/>
    </row>
    <row r="13" spans="1:5" s="33" customFormat="1" ht="15.75" customHeight="1" thickBot="1" x14ac:dyDescent="0.2">
      <c r="A13" s="19" t="s">
        <v>40</v>
      </c>
      <c r="B13" s="63">
        <f>B10+B11</f>
        <v>1879071214.8842142</v>
      </c>
      <c r="C13" s="51">
        <f>B13/$B$13*100</f>
        <v>100</v>
      </c>
      <c r="D13" s="63">
        <f>D10+D11</f>
        <v>611129534.35742998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824462266.33684206</v>
      </c>
      <c r="C14" s="22">
        <f t="shared" ref="C14:C43" si="0">B14/$B$13*100</f>
        <v>43.876052158440643</v>
      </c>
      <c r="D14" s="64">
        <v>210161670.7188755</v>
      </c>
      <c r="E14" s="22">
        <f t="shared" ref="E14:E43" si="1">D14/$D$13*100</f>
        <v>34.389054840861071</v>
      </c>
    </row>
    <row r="15" spans="1:5" s="33" customFormat="1" ht="15.75" customHeight="1" x14ac:dyDescent="0.15">
      <c r="A15" s="16" t="s">
        <v>7</v>
      </c>
      <c r="B15" s="64">
        <v>1879234.8</v>
      </c>
      <c r="C15" s="23">
        <f t="shared" si="0"/>
        <v>0.10000870563683219</v>
      </c>
      <c r="D15" s="64">
        <v>275475.19277108432</v>
      </c>
      <c r="E15" s="23">
        <f t="shared" si="1"/>
        <v>4.507639989298369E-2</v>
      </c>
    </row>
    <row r="16" spans="1:5" s="34" customFormat="1" ht="15.75" customHeight="1" x14ac:dyDescent="0.15">
      <c r="A16" s="16" t="s">
        <v>54</v>
      </c>
      <c r="B16" s="72">
        <v>14836894.094736842</v>
      </c>
      <c r="C16" s="24">
        <f t="shared" si="0"/>
        <v>0.78958657751835515</v>
      </c>
      <c r="D16" s="72">
        <v>1031309.4658634538</v>
      </c>
      <c r="E16" s="24">
        <f t="shared" si="1"/>
        <v>0.16875464330942874</v>
      </c>
    </row>
    <row r="17" spans="1:5" s="33" customFormat="1" ht="15.75" customHeight="1" x14ac:dyDescent="0.15">
      <c r="A17" s="16" t="s">
        <v>8</v>
      </c>
      <c r="B17" s="64">
        <v>8155734.7052631583</v>
      </c>
      <c r="C17" s="23">
        <f t="shared" si="0"/>
        <v>0.43403010171520851</v>
      </c>
      <c r="D17" s="64">
        <v>9411721.9638554212</v>
      </c>
      <c r="E17" s="23">
        <f t="shared" si="1"/>
        <v>1.540053529527311</v>
      </c>
    </row>
    <row r="18" spans="1:5" s="33" customFormat="1" ht="15.75" customHeight="1" x14ac:dyDescent="0.15">
      <c r="A18" s="16" t="s">
        <v>9</v>
      </c>
      <c r="B18" s="64">
        <v>146046603.74736843</v>
      </c>
      <c r="C18" s="23">
        <f t="shared" si="0"/>
        <v>7.7722761431565868</v>
      </c>
      <c r="D18" s="64">
        <v>95190788.228915662</v>
      </c>
      <c r="E18" s="62">
        <f t="shared" si="1"/>
        <v>15.576204859580823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551190.78947368416</v>
      </c>
      <c r="C20" s="23">
        <f t="shared" si="0"/>
        <v>2.9333150606942152E-2</v>
      </c>
      <c r="D20" s="64">
        <v>0</v>
      </c>
      <c r="E20" s="23">
        <f t="shared" si="1"/>
        <v>0</v>
      </c>
    </row>
    <row r="21" spans="1:5" s="33" customFormat="1" ht="15.75" customHeight="1" x14ac:dyDescent="0.15">
      <c r="A21" s="16" t="s">
        <v>12</v>
      </c>
      <c r="B21" s="64">
        <v>1865495.3894736841</v>
      </c>
      <c r="C21" s="23">
        <f t="shared" si="0"/>
        <v>9.9277524699277211E-2</v>
      </c>
      <c r="D21" s="64">
        <v>897687.55020080321</v>
      </c>
      <c r="E21" s="23">
        <f t="shared" si="1"/>
        <v>0.14688989808759179</v>
      </c>
    </row>
    <row r="22" spans="1:5" s="33" customFormat="1" ht="15.75" customHeight="1" x14ac:dyDescent="0.15">
      <c r="A22" s="16" t="s">
        <v>13</v>
      </c>
      <c r="B22" s="64">
        <v>323826.1789473684</v>
      </c>
      <c r="C22" s="23">
        <f t="shared" si="0"/>
        <v>1.7233310604852309E-2</v>
      </c>
      <c r="D22" s="64">
        <v>171002.7108433735</v>
      </c>
      <c r="E22" s="23">
        <f t="shared" si="1"/>
        <v>2.7981418214908186E-2</v>
      </c>
    </row>
    <row r="23" spans="1:5" s="33" customFormat="1" ht="15.75" customHeight="1" x14ac:dyDescent="0.15">
      <c r="A23" s="16" t="s">
        <v>14</v>
      </c>
      <c r="B23" s="64">
        <v>4132374.7368421052</v>
      </c>
      <c r="C23" s="23">
        <f t="shared" si="0"/>
        <v>0.21991581288188358</v>
      </c>
      <c r="D23" s="64">
        <v>50305.220883534137</v>
      </c>
      <c r="E23" s="23">
        <f t="shared" si="1"/>
        <v>8.2315152607421241E-3</v>
      </c>
    </row>
    <row r="24" spans="1:5" s="33" customFormat="1" ht="15.75" customHeight="1" x14ac:dyDescent="0.15">
      <c r="A24" s="16" t="s">
        <v>15</v>
      </c>
      <c r="B24" s="64">
        <v>91002558.273684204</v>
      </c>
      <c r="C24" s="23">
        <f t="shared" si="0"/>
        <v>4.8429541974167094</v>
      </c>
      <c r="D24" s="64">
        <v>4907917.5341365458</v>
      </c>
      <c r="E24" s="23">
        <f t="shared" si="1"/>
        <v>0.80308956746738791</v>
      </c>
    </row>
    <row r="25" spans="1:5" s="33" customFormat="1" ht="15.75" customHeight="1" x14ac:dyDescent="0.15">
      <c r="A25" s="16" t="s">
        <v>16</v>
      </c>
      <c r="B25" s="64">
        <v>78907936.16842106</v>
      </c>
      <c r="C25" s="23">
        <f t="shared" si="0"/>
        <v>4.1993052494970637</v>
      </c>
      <c r="D25" s="64">
        <v>13399054.855421687</v>
      </c>
      <c r="E25" s="23">
        <f t="shared" si="1"/>
        <v>2.1925065149256904</v>
      </c>
    </row>
    <row r="26" spans="1:5" s="34" customFormat="1" ht="15.75" customHeight="1" x14ac:dyDescent="0.15">
      <c r="A26" s="17" t="s">
        <v>55</v>
      </c>
      <c r="B26" s="72">
        <v>79991999.652631581</v>
      </c>
      <c r="C26" s="24">
        <f t="shared" si="0"/>
        <v>4.2569967023607767</v>
      </c>
      <c r="D26" s="72">
        <v>17570288.622489959</v>
      </c>
      <c r="E26" s="24">
        <f t="shared" si="1"/>
        <v>2.8750514636744202</v>
      </c>
    </row>
    <row r="27" spans="1:5" s="33" customFormat="1" ht="15.75" customHeight="1" x14ac:dyDescent="0.15">
      <c r="A27" s="16" t="s">
        <v>17</v>
      </c>
      <c r="B27" s="64">
        <v>225971.97894736842</v>
      </c>
      <c r="C27" s="23">
        <f t="shared" si="0"/>
        <v>1.2025727240002051E-2</v>
      </c>
      <c r="D27" s="64">
        <v>0</v>
      </c>
      <c r="E27" s="23">
        <f t="shared" si="1"/>
        <v>0</v>
      </c>
    </row>
    <row r="28" spans="1:5" s="33" customFormat="1" ht="15.75" customHeight="1" x14ac:dyDescent="0.15">
      <c r="A28" s="16" t="s">
        <v>18</v>
      </c>
      <c r="B28" s="64">
        <v>16630689.147368422</v>
      </c>
      <c r="C28" s="23">
        <f t="shared" si="0"/>
        <v>0.88504836940909581</v>
      </c>
      <c r="D28" s="64">
        <v>772947.79116465861</v>
      </c>
      <c r="E28" s="23">
        <f t="shared" si="1"/>
        <v>0.12647855286152582</v>
      </c>
    </row>
    <row r="29" spans="1:5" s="33" customFormat="1" ht="15.75" customHeight="1" x14ac:dyDescent="0.15">
      <c r="A29" s="16" t="s">
        <v>74</v>
      </c>
      <c r="B29" s="64">
        <v>5647655.9684210522</v>
      </c>
      <c r="C29" s="23">
        <f t="shared" si="0"/>
        <v>0.30055571729723152</v>
      </c>
      <c r="D29" s="64">
        <v>2043029.8835341365</v>
      </c>
      <c r="E29" s="23">
        <f t="shared" si="1"/>
        <v>0.33430390263862358</v>
      </c>
    </row>
    <row r="30" spans="1:5" s="34" customFormat="1" ht="15.75" customHeight="1" x14ac:dyDescent="0.15">
      <c r="A30" s="16" t="s">
        <v>56</v>
      </c>
      <c r="B30" s="72">
        <v>39412236.031578951</v>
      </c>
      <c r="C30" s="24">
        <f>B30/$B$13*100</f>
        <v>2.0974317375197233</v>
      </c>
      <c r="D30" s="72">
        <v>8397416.2610441763</v>
      </c>
      <c r="E30" s="24">
        <f t="shared" si="1"/>
        <v>1.3740812362920096</v>
      </c>
    </row>
    <row r="31" spans="1:5" s="34" customFormat="1" ht="15.75" customHeight="1" x14ac:dyDescent="0.15">
      <c r="A31" s="16" t="s">
        <v>57</v>
      </c>
      <c r="B31" s="72">
        <v>12287359.821052631</v>
      </c>
      <c r="C31" s="24">
        <f>B31/$B$13*100</f>
        <v>0.6539060214282385</v>
      </c>
      <c r="D31" s="72">
        <v>4169316.9759036144</v>
      </c>
      <c r="E31" s="24">
        <f t="shared" si="1"/>
        <v>0.68223130146826039</v>
      </c>
    </row>
    <row r="32" spans="1:5" s="34" customFormat="1" ht="15.75" customHeight="1" x14ac:dyDescent="0.15">
      <c r="A32" s="16" t="s">
        <v>58</v>
      </c>
      <c r="B32" s="72">
        <v>19210847.863157894</v>
      </c>
      <c r="C32" s="24">
        <f>B32/$B$13*100</f>
        <v>1.0223586903459454</v>
      </c>
      <c r="D32" s="72">
        <v>4555664.0562248994</v>
      </c>
      <c r="E32" s="24">
        <f t="shared" si="1"/>
        <v>0.74544982693643447</v>
      </c>
    </row>
    <row r="33" spans="1:5" s="33" customFormat="1" ht="15.75" customHeight="1" x14ac:dyDescent="0.15">
      <c r="A33" s="16" t="s">
        <v>19</v>
      </c>
      <c r="B33" s="64">
        <v>4659986.7789473683</v>
      </c>
      <c r="C33" s="23">
        <f>B33/$B$13*100</f>
        <v>0.24799415488010179</v>
      </c>
      <c r="D33" s="64">
        <v>1402641.3333333333</v>
      </c>
      <c r="E33" s="23">
        <f t="shared" si="1"/>
        <v>0.22951620801768902</v>
      </c>
    </row>
    <row r="34" spans="1:5" s="34" customFormat="1" ht="15.75" customHeight="1" x14ac:dyDescent="0.15">
      <c r="A34" s="17" t="s">
        <v>59</v>
      </c>
      <c r="B34" s="72">
        <v>2065599.6736842105</v>
      </c>
      <c r="C34" s="24">
        <f>B34/$B$13*100</f>
        <v>0.10992663063126588</v>
      </c>
      <c r="D34" s="72">
        <v>336693.75100401609</v>
      </c>
      <c r="E34" s="24">
        <f t="shared" si="1"/>
        <v>5.5093680157027848E-2</v>
      </c>
    </row>
    <row r="35" spans="1:5" s="34" customFormat="1" ht="15.75" customHeight="1" x14ac:dyDescent="0.15">
      <c r="A35" s="17" t="s">
        <v>64</v>
      </c>
      <c r="B35" s="72">
        <v>136562515.30526316</v>
      </c>
      <c r="C35" s="24">
        <f t="shared" si="0"/>
        <v>7.2675540034643102</v>
      </c>
      <c r="D35" s="72">
        <v>13486643.590361446</v>
      </c>
      <c r="E35" s="24">
        <f t="shared" si="1"/>
        <v>2.2068387849299298</v>
      </c>
    </row>
    <row r="36" spans="1:5" s="33" customFormat="1" ht="15.75" customHeight="1" x14ac:dyDescent="0.15">
      <c r="A36" s="16" t="s">
        <v>20</v>
      </c>
      <c r="B36" s="64">
        <v>707192.33684210526</v>
      </c>
      <c r="C36" s="23">
        <f t="shared" si="0"/>
        <v>3.7635206757487452E-2</v>
      </c>
      <c r="D36" s="64">
        <v>482322.31325301202</v>
      </c>
      <c r="E36" s="23">
        <f t="shared" si="1"/>
        <v>7.8923090136716778E-2</v>
      </c>
    </row>
    <row r="37" spans="1:5" s="33" customFormat="1" ht="15.75" customHeight="1" x14ac:dyDescent="0.15">
      <c r="A37" s="16" t="s">
        <v>21</v>
      </c>
      <c r="B37" s="64">
        <v>8055332.2421052633</v>
      </c>
      <c r="C37" s="23">
        <f t="shared" si="0"/>
        <v>0.42868690544022958</v>
      </c>
      <c r="D37" s="64">
        <v>305795.25702811242</v>
      </c>
      <c r="E37" s="23">
        <f t="shared" si="1"/>
        <v>5.0037715383799898E-2</v>
      </c>
    </row>
    <row r="38" spans="1:5" s="33" customFormat="1" ht="15.75" customHeight="1" x14ac:dyDescent="0.15">
      <c r="A38" s="16" t="s">
        <v>75</v>
      </c>
      <c r="B38" s="64">
        <v>33875593.252631582</v>
      </c>
      <c r="C38" s="23">
        <f t="shared" si="0"/>
        <v>1.8027838958045532</v>
      </c>
      <c r="D38" s="64">
        <v>4922757.9236947792</v>
      </c>
      <c r="E38" s="23">
        <f t="shared" si="1"/>
        <v>0.8055179216417343</v>
      </c>
    </row>
    <row r="39" spans="1:5" s="33" customFormat="1" ht="15.75" customHeight="1" x14ac:dyDescent="0.15">
      <c r="A39" s="16" t="s">
        <v>22</v>
      </c>
      <c r="B39" s="64">
        <v>7976245.5578947365</v>
      </c>
      <c r="C39" s="23">
        <f t="shared" si="0"/>
        <v>0.42447808761661127</v>
      </c>
      <c r="D39" s="64">
        <v>2300012.2690763054</v>
      </c>
      <c r="E39" s="23">
        <f t="shared" si="1"/>
        <v>0.37635429802859149</v>
      </c>
    </row>
    <row r="40" spans="1:5" s="33" customFormat="1" ht="15.75" customHeight="1" x14ac:dyDescent="0.15">
      <c r="A40" s="16" t="s">
        <v>23</v>
      </c>
      <c r="B40" s="64">
        <v>1381559.2842105264</v>
      </c>
      <c r="C40" s="23">
        <f t="shared" si="0"/>
        <v>7.3523519133661799E-2</v>
      </c>
      <c r="D40" s="64">
        <v>702519.11646586342</v>
      </c>
      <c r="E40" s="23">
        <f t="shared" si="1"/>
        <v>0.1149542080640113</v>
      </c>
    </row>
    <row r="41" spans="1:5" s="33" customFormat="1" ht="15.75" customHeight="1" x14ac:dyDescent="0.15">
      <c r="A41" s="16" t="s">
        <v>24</v>
      </c>
      <c r="B41" s="64">
        <v>1740347.6947368421</v>
      </c>
      <c r="C41" s="23">
        <f t="shared" si="0"/>
        <v>9.2617442114565088E-2</v>
      </c>
      <c r="D41" s="64">
        <v>475277.6064257028</v>
      </c>
      <c r="E41" s="23">
        <f t="shared" si="1"/>
        <v>7.7770354680277695E-2</v>
      </c>
    </row>
    <row r="42" spans="1:5" s="33" customFormat="1" ht="15.75" customHeight="1" x14ac:dyDescent="0.15">
      <c r="A42" s="16" t="s">
        <v>25</v>
      </c>
      <c r="B42" s="64">
        <v>5084673.0526315793</v>
      </c>
      <c r="C42" s="23">
        <f t="shared" si="0"/>
        <v>0.27059501589698348</v>
      </c>
      <c r="D42" s="64">
        <v>1774017.469879518</v>
      </c>
      <c r="E42" s="23">
        <f t="shared" si="1"/>
        <v>0.29028501653823724</v>
      </c>
    </row>
    <row r="43" spans="1:5" s="33" customFormat="1" ht="15.75" customHeight="1" thickBot="1" x14ac:dyDescent="0.2">
      <c r="A43" s="19" t="s">
        <v>26</v>
      </c>
      <c r="B43" s="70">
        <v>101244611.81052631</v>
      </c>
      <c r="C43" s="25">
        <f t="shared" si="0"/>
        <v>5.3880135573661514</v>
      </c>
      <c r="D43" s="71">
        <v>21129063.775100403</v>
      </c>
      <c r="E43" s="25">
        <f t="shared" si="1"/>
        <v>3.4573789331449154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  <ignoredErrors>
    <ignoredError sqref="C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10" zoomScale="90" zoomScaleNormal="90" workbookViewId="0">
      <selection activeCell="A38" sqref="A38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2" t="s">
        <v>69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29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66</v>
      </c>
      <c r="C7" s="88"/>
      <c r="D7" s="88" t="s">
        <v>65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349558490.38486099</v>
      </c>
      <c r="C9" s="21"/>
      <c r="D9" s="73">
        <v>1076180542.5233901</v>
      </c>
      <c r="E9" s="21"/>
    </row>
    <row r="10" spans="1:5" s="15" customFormat="1" ht="15.75" customHeight="1" x14ac:dyDescent="0.15">
      <c r="A10" s="16" t="s">
        <v>2</v>
      </c>
      <c r="B10" s="73">
        <v>131909328.984952</v>
      </c>
      <c r="C10" s="21"/>
      <c r="D10" s="73">
        <v>341483865.901133</v>
      </c>
      <c r="E10" s="21"/>
    </row>
    <row r="11" spans="1:5" s="15" customFormat="1" ht="15.75" customHeight="1" x14ac:dyDescent="0.15">
      <c r="A11" s="16" t="s">
        <v>3</v>
      </c>
      <c r="B11" s="73">
        <v>70925151.660738707</v>
      </c>
      <c r="C11" s="21"/>
      <c r="D11" s="73">
        <v>179133401.38450301</v>
      </c>
      <c r="E11" s="21"/>
    </row>
    <row r="12" spans="1:5" s="15" customFormat="1" ht="15.75" customHeight="1" x14ac:dyDescent="0.15">
      <c r="A12" s="46" t="s">
        <v>4</v>
      </c>
      <c r="B12" s="74">
        <v>96264854.834017307</v>
      </c>
      <c r="C12" s="56"/>
      <c r="D12" s="74">
        <v>420473425.91228098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202834480.64569071</v>
      </c>
      <c r="C13" s="55">
        <f>B13/$B$13*100</f>
        <v>100</v>
      </c>
      <c r="D13" s="63">
        <f>D10+D11</f>
        <v>520617267.28563601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50459154.90515276</v>
      </c>
      <c r="C14" s="22">
        <f t="shared" ref="C14:C43" si="0">B14/$B$13*100</f>
        <v>24.877010429648951</v>
      </c>
      <c r="D14" s="75">
        <v>135089849.32547516</v>
      </c>
      <c r="E14" s="22">
        <f t="shared" ref="E14:E43" si="1">D14/$D$13*100</f>
        <v>25.948015521997331</v>
      </c>
    </row>
    <row r="15" spans="1:5" s="15" customFormat="1" ht="15.75" customHeight="1" x14ac:dyDescent="0.15">
      <c r="A15" s="16" t="s">
        <v>7</v>
      </c>
      <c r="B15" s="75">
        <v>191515.94528043777</v>
      </c>
      <c r="C15" s="23">
        <f t="shared" si="0"/>
        <v>9.4419816922042932E-2</v>
      </c>
      <c r="D15" s="75">
        <v>652908.78545321641</v>
      </c>
      <c r="E15" s="23">
        <f t="shared" si="1"/>
        <v>0.12541051295845682</v>
      </c>
    </row>
    <row r="16" spans="1:5" s="18" customFormat="1" ht="15.75" customHeight="1" x14ac:dyDescent="0.15">
      <c r="A16" s="16" t="s">
        <v>54</v>
      </c>
      <c r="B16" s="78">
        <v>399896.38577291381</v>
      </c>
      <c r="C16" s="24">
        <f t="shared" si="0"/>
        <v>0.19715404624495225</v>
      </c>
      <c r="D16" s="78">
        <v>1177268.3684210526</v>
      </c>
      <c r="E16" s="24">
        <f t="shared" si="1"/>
        <v>0.22612933577079108</v>
      </c>
    </row>
    <row r="17" spans="1:5" s="15" customFormat="1" ht="15.75" customHeight="1" x14ac:dyDescent="0.15">
      <c r="A17" s="16" t="s">
        <v>8</v>
      </c>
      <c r="B17" s="75">
        <v>1457526.8622891016</v>
      </c>
      <c r="C17" s="23">
        <f t="shared" si="0"/>
        <v>0.71857943365906085</v>
      </c>
      <c r="D17" s="75">
        <v>4367651.5213815793</v>
      </c>
      <c r="E17" s="23">
        <f t="shared" si="1"/>
        <v>0.83893712249564578</v>
      </c>
    </row>
    <row r="18" spans="1:5" s="15" customFormat="1" ht="15.75" customHeight="1" x14ac:dyDescent="0.15">
      <c r="A18" s="16" t="s">
        <v>9</v>
      </c>
      <c r="B18" s="75">
        <v>19504042.28362973</v>
      </c>
      <c r="C18" s="62">
        <f t="shared" si="0"/>
        <v>9.6157429553110347</v>
      </c>
      <c r="D18" s="75">
        <v>49065071.930007309</v>
      </c>
      <c r="E18" s="62">
        <f t="shared" si="1"/>
        <v>9.424403494302048</v>
      </c>
    </row>
    <row r="19" spans="1:5" s="15" customFormat="1" ht="15.75" customHeight="1" x14ac:dyDescent="0.15">
      <c r="A19" s="16" t="s">
        <v>10</v>
      </c>
      <c r="B19" s="75">
        <v>43566.803465572273</v>
      </c>
      <c r="C19" s="23">
        <f t="shared" si="0"/>
        <v>2.1478992786080755E-2</v>
      </c>
      <c r="D19" s="75">
        <v>11457.545687134503</v>
      </c>
      <c r="E19" s="23">
        <f t="shared" si="1"/>
        <v>2.2007617509252407E-3</v>
      </c>
    </row>
    <row r="20" spans="1:5" s="15" customFormat="1" ht="15.75" customHeight="1" x14ac:dyDescent="0.15">
      <c r="A20" s="16" t="s">
        <v>11</v>
      </c>
      <c r="B20" s="75">
        <v>47047.720474236208</v>
      </c>
      <c r="C20" s="23">
        <f t="shared" si="0"/>
        <v>2.3195129508783423E-2</v>
      </c>
      <c r="D20" s="75">
        <v>37034.688596491229</v>
      </c>
      <c r="E20" s="23">
        <f t="shared" si="1"/>
        <v>7.1136112694802712E-3</v>
      </c>
    </row>
    <row r="21" spans="1:5" s="15" customFormat="1" ht="15.75" customHeight="1" x14ac:dyDescent="0.15">
      <c r="A21" s="16" t="s">
        <v>12</v>
      </c>
      <c r="B21" s="75">
        <v>22245.116279069767</v>
      </c>
      <c r="C21" s="23">
        <f t="shared" si="0"/>
        <v>1.0967127585140379E-2</v>
      </c>
      <c r="D21" s="75">
        <v>123029.64638157895</v>
      </c>
      <c r="E21" s="23">
        <f t="shared" si="1"/>
        <v>2.3631495555847343E-2</v>
      </c>
    </row>
    <row r="22" spans="1:5" s="15" customFormat="1" ht="15.75" customHeight="1" x14ac:dyDescent="0.15">
      <c r="A22" s="16" t="s">
        <v>13</v>
      </c>
      <c r="B22" s="75">
        <v>35472.661194710439</v>
      </c>
      <c r="C22" s="23">
        <f t="shared" si="0"/>
        <v>1.7488476851563389E-2</v>
      </c>
      <c r="D22" s="75">
        <v>136859.2149122807</v>
      </c>
      <c r="E22" s="23">
        <f t="shared" si="1"/>
        <v>2.6287874704162103E-2</v>
      </c>
    </row>
    <row r="23" spans="1:5" s="15" customFormat="1" ht="15.75" customHeight="1" x14ac:dyDescent="0.15">
      <c r="A23" s="16" t="s">
        <v>14</v>
      </c>
      <c r="B23" s="75">
        <v>500964.31463748292</v>
      </c>
      <c r="C23" s="23">
        <f t="shared" si="0"/>
        <v>0.24698183121663742</v>
      </c>
      <c r="D23" s="75">
        <v>1121990.6546052631</v>
      </c>
      <c r="E23" s="23">
        <f t="shared" si="1"/>
        <v>0.21551160998847246</v>
      </c>
    </row>
    <row r="24" spans="1:5" s="15" customFormat="1" ht="15.75" customHeight="1" x14ac:dyDescent="0.15">
      <c r="A24" s="16" t="s">
        <v>15</v>
      </c>
      <c r="B24" s="75">
        <v>909753.13178294571</v>
      </c>
      <c r="C24" s="23">
        <f t="shared" si="0"/>
        <v>0.44851996016007434</v>
      </c>
      <c r="D24" s="75">
        <v>3981779.8748172517</v>
      </c>
      <c r="E24" s="23">
        <f t="shared" si="1"/>
        <v>0.76481901869625335</v>
      </c>
    </row>
    <row r="25" spans="1:5" s="15" customFormat="1" ht="15.75" customHeight="1" x14ac:dyDescent="0.15">
      <c r="A25" s="16" t="s">
        <v>16</v>
      </c>
      <c r="B25" s="75">
        <v>3904812.3027815777</v>
      </c>
      <c r="C25" s="23">
        <f t="shared" si="0"/>
        <v>1.9251225385108293</v>
      </c>
      <c r="D25" s="75">
        <v>10460500.122624269</v>
      </c>
      <c r="E25" s="23">
        <f t="shared" si="1"/>
        <v>2.0092495543151334</v>
      </c>
    </row>
    <row r="26" spans="1:5" s="18" customFormat="1" ht="15.75" customHeight="1" x14ac:dyDescent="0.15">
      <c r="A26" s="17" t="s">
        <v>55</v>
      </c>
      <c r="B26" s="78">
        <v>3494798.2056543548</v>
      </c>
      <c r="C26" s="24">
        <f t="shared" si="0"/>
        <v>1.7229803308240448</v>
      </c>
      <c r="D26" s="78">
        <v>9400900.2262426894</v>
      </c>
      <c r="E26" s="24">
        <f t="shared" si="1"/>
        <v>1.8057219414285959</v>
      </c>
    </row>
    <row r="27" spans="1:5" s="15" customFormat="1" ht="15.75" customHeight="1" x14ac:dyDescent="0.15">
      <c r="A27" s="16" t="s">
        <v>17</v>
      </c>
      <c r="B27" s="75">
        <v>1162.7906976744187</v>
      </c>
      <c r="C27" s="23">
        <f t="shared" si="0"/>
        <v>5.7327072496395233E-4</v>
      </c>
      <c r="D27" s="75">
        <v>43043.050986842107</v>
      </c>
      <c r="E27" s="23">
        <f t="shared" si="1"/>
        <v>8.2676956166393527E-3</v>
      </c>
    </row>
    <row r="28" spans="1:5" s="15" customFormat="1" ht="15.75" customHeight="1" x14ac:dyDescent="0.15">
      <c r="A28" s="16" t="s">
        <v>18</v>
      </c>
      <c r="B28" s="75">
        <v>787280.17555859557</v>
      </c>
      <c r="C28" s="23">
        <f t="shared" si="0"/>
        <v>0.38813922221331237</v>
      </c>
      <c r="D28" s="75">
        <v>2553942.0963084796</v>
      </c>
      <c r="E28" s="23">
        <f t="shared" si="1"/>
        <v>0.49056038990486706</v>
      </c>
    </row>
    <row r="29" spans="1:5" s="15" customFormat="1" ht="15.75" customHeight="1" x14ac:dyDescent="0.15">
      <c r="A29" s="16" t="s">
        <v>74</v>
      </c>
      <c r="B29" s="75">
        <v>1280423.3903328774</v>
      </c>
      <c r="C29" s="23">
        <f t="shared" si="0"/>
        <v>0.63126515090376001</v>
      </c>
      <c r="D29" s="75">
        <v>2429933.1293859649</v>
      </c>
      <c r="E29" s="23">
        <f t="shared" si="1"/>
        <v>0.46674078676933034</v>
      </c>
    </row>
    <row r="30" spans="1:5" s="18" customFormat="1" ht="15.75" customHeight="1" x14ac:dyDescent="0.15">
      <c r="A30" s="16" t="s">
        <v>56</v>
      </c>
      <c r="B30" s="78">
        <v>3627396.2982216142</v>
      </c>
      <c r="C30" s="24">
        <f t="shared" si="0"/>
        <v>1.7883528908272333</v>
      </c>
      <c r="D30" s="78">
        <v>8175623.7631578948</v>
      </c>
      <c r="E30" s="24">
        <f t="shared" si="1"/>
        <v>1.5703712260224263</v>
      </c>
    </row>
    <row r="31" spans="1:5" s="18" customFormat="1" ht="15.75" customHeight="1" x14ac:dyDescent="0.15">
      <c r="A31" s="16" t="s">
        <v>57</v>
      </c>
      <c r="B31" s="78">
        <v>1258006.585499316</v>
      </c>
      <c r="C31" s="24">
        <f t="shared" si="0"/>
        <v>0.62021337865961246</v>
      </c>
      <c r="D31" s="78">
        <v>2963471.1129385964</v>
      </c>
      <c r="E31" s="24">
        <f t="shared" si="1"/>
        <v>0.56922259386235297</v>
      </c>
    </row>
    <row r="32" spans="1:5" s="18" customFormat="1" ht="15.75" customHeight="1" x14ac:dyDescent="0.15">
      <c r="A32" s="16" t="s">
        <v>58</v>
      </c>
      <c r="B32" s="78">
        <v>1172542.0629274966</v>
      </c>
      <c r="C32" s="24">
        <f t="shared" si="0"/>
        <v>0.57807827308004978</v>
      </c>
      <c r="D32" s="78">
        <v>3490855.9798976607</v>
      </c>
      <c r="E32" s="24">
        <f t="shared" si="1"/>
        <v>0.67052251226665649</v>
      </c>
    </row>
    <row r="33" spans="1:5" s="15" customFormat="1" ht="15.75" customHeight="1" x14ac:dyDescent="0.15">
      <c r="A33" s="16" t="s">
        <v>19</v>
      </c>
      <c r="B33" s="75">
        <v>783228.73050615599</v>
      </c>
      <c r="C33" s="23">
        <f t="shared" si="0"/>
        <v>0.38614180784887964</v>
      </c>
      <c r="D33" s="75">
        <v>2015811.8766447369</v>
      </c>
      <c r="E33" s="23">
        <f t="shared" si="1"/>
        <v>0.38719650755240204</v>
      </c>
    </row>
    <row r="34" spans="1:5" s="18" customFormat="1" ht="15.75" customHeight="1" x14ac:dyDescent="0.15">
      <c r="A34" s="16" t="s">
        <v>59</v>
      </c>
      <c r="B34" s="78">
        <v>237600.34290925672</v>
      </c>
      <c r="C34" s="24">
        <f t="shared" si="0"/>
        <v>0.11714001591489501</v>
      </c>
      <c r="D34" s="78">
        <v>566442.44371345034</v>
      </c>
      <c r="E34" s="24">
        <f t="shared" si="1"/>
        <v>0.10880208539120013</v>
      </c>
    </row>
    <row r="35" spans="1:5" s="18" customFormat="1" ht="15.75" customHeight="1" x14ac:dyDescent="0.15">
      <c r="A35" s="16" t="s">
        <v>60</v>
      </c>
      <c r="B35" s="78">
        <v>3064821.8413132695</v>
      </c>
      <c r="C35" s="24">
        <f t="shared" si="0"/>
        <v>1.5109964694153111</v>
      </c>
      <c r="D35" s="78">
        <v>11179776.237390351</v>
      </c>
      <c r="E35" s="24">
        <f t="shared" si="1"/>
        <v>2.1474078828923249</v>
      </c>
    </row>
    <row r="36" spans="1:5" s="15" customFormat="1" ht="15.75" customHeight="1" x14ac:dyDescent="0.15">
      <c r="A36" s="16" t="s">
        <v>20</v>
      </c>
      <c r="B36" s="75">
        <v>195077.43502051983</v>
      </c>
      <c r="C36" s="23">
        <f t="shared" si="0"/>
        <v>9.617567703455665E-2</v>
      </c>
      <c r="D36" s="75">
        <v>482431.64309210528</v>
      </c>
      <c r="E36" s="23">
        <f t="shared" si="1"/>
        <v>9.2665317385145385E-2</v>
      </c>
    </row>
    <row r="37" spans="1:5" s="15" customFormat="1" ht="15.75" customHeight="1" x14ac:dyDescent="0.15">
      <c r="A37" s="16" t="s">
        <v>21</v>
      </c>
      <c r="B37" s="75">
        <v>6584.2690378476973</v>
      </c>
      <c r="C37" s="23">
        <f t="shared" si="0"/>
        <v>3.2461290688288024E-3</v>
      </c>
      <c r="D37" s="75">
        <v>153781.58936403508</v>
      </c>
      <c r="E37" s="23">
        <f t="shared" si="1"/>
        <v>2.9538319035365957E-2</v>
      </c>
    </row>
    <row r="38" spans="1:5" s="15" customFormat="1" ht="15.75" customHeight="1" x14ac:dyDescent="0.15">
      <c r="A38" s="16" t="s">
        <v>75</v>
      </c>
      <c r="B38" s="75">
        <v>1646376.8486092112</v>
      </c>
      <c r="C38" s="23">
        <f t="shared" si="0"/>
        <v>0.81168489862681981</v>
      </c>
      <c r="D38" s="75">
        <v>4321950.8855994148</v>
      </c>
      <c r="E38" s="23">
        <f t="shared" si="1"/>
        <v>0.83015895883226287</v>
      </c>
    </row>
    <row r="39" spans="1:5" s="15" customFormat="1" ht="15.75" customHeight="1" x14ac:dyDescent="0.15">
      <c r="A39" s="16" t="s">
        <v>22</v>
      </c>
      <c r="B39" s="75">
        <v>451623.15686274512</v>
      </c>
      <c r="C39" s="23">
        <f t="shared" si="0"/>
        <v>0.22265600770888461</v>
      </c>
      <c r="D39" s="75">
        <v>1159682.3135964912</v>
      </c>
      <c r="E39" s="23">
        <f t="shared" si="1"/>
        <v>0.22275141192353748</v>
      </c>
    </row>
    <row r="40" spans="1:5" s="15" customFormat="1" ht="15.75" customHeight="1" x14ac:dyDescent="0.15">
      <c r="A40" s="16" t="s">
        <v>23</v>
      </c>
      <c r="B40" s="75">
        <v>350792.64842681261</v>
      </c>
      <c r="C40" s="23">
        <f t="shared" si="0"/>
        <v>0.17294527405307078</v>
      </c>
      <c r="D40" s="75">
        <v>811137.47076023393</v>
      </c>
      <c r="E40" s="23">
        <f t="shared" si="1"/>
        <v>0.15580302877568683</v>
      </c>
    </row>
    <row r="41" spans="1:5" s="15" customFormat="1" ht="15.75" customHeight="1" x14ac:dyDescent="0.15">
      <c r="A41" s="16" t="s">
        <v>24</v>
      </c>
      <c r="B41" s="75">
        <v>123091.95120839034</v>
      </c>
      <c r="C41" s="23">
        <f t="shared" si="0"/>
        <v>6.0685910411556777E-2</v>
      </c>
      <c r="D41" s="75">
        <v>346130.71911549708</v>
      </c>
      <c r="E41" s="23">
        <f t="shared" si="1"/>
        <v>6.6484679027288759E-2</v>
      </c>
    </row>
    <row r="42" spans="1:5" s="15" customFormat="1" ht="15.75" customHeight="1" x14ac:dyDescent="0.15">
      <c r="A42" s="16" t="s">
        <v>25</v>
      </c>
      <c r="B42" s="75">
        <v>110463.24167806658</v>
      </c>
      <c r="C42" s="23">
        <f t="shared" si="0"/>
        <v>5.4459794669242008E-2</v>
      </c>
      <c r="D42" s="75">
        <v>280669.8174342105</v>
      </c>
      <c r="E42" s="23">
        <f t="shared" si="1"/>
        <v>5.3910969741274711E-2</v>
      </c>
    </row>
    <row r="43" spans="1:5" s="15" customFormat="1" ht="15.75" customHeight="1" thickBot="1" x14ac:dyDescent="0.2">
      <c r="A43" s="19" t="s">
        <v>26</v>
      </c>
      <c r="B43" s="76">
        <v>4851041.4031007756</v>
      </c>
      <c r="C43" s="25">
        <f t="shared" si="0"/>
        <v>2.3916256189077281</v>
      </c>
      <c r="D43" s="77">
        <v>13578712.616959065</v>
      </c>
      <c r="E43" s="25">
        <f t="shared" si="1"/>
        <v>2.608194823762755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  <ignoredErrors>
    <ignoredError sqref="C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10" zoomScale="90" zoomScaleNormal="90" workbookViewId="0">
      <selection activeCell="A38" sqref="A38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2" t="s">
        <v>70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42</v>
      </c>
      <c r="C7" s="88"/>
      <c r="D7" s="88" t="s">
        <v>61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36</v>
      </c>
      <c r="B9" s="73">
        <v>3464281506.6149802</v>
      </c>
      <c r="C9" s="21"/>
      <c r="D9" s="73">
        <v>9798302829.5848694</v>
      </c>
      <c r="E9" s="21"/>
    </row>
    <row r="10" spans="1:5" s="15" customFormat="1" ht="15.75" customHeight="1" x14ac:dyDescent="0.15">
      <c r="A10" s="16" t="s">
        <v>37</v>
      </c>
      <c r="B10" s="73">
        <v>845220473.16557205</v>
      </c>
      <c r="C10" s="21"/>
      <c r="D10" s="73">
        <v>1849005917.08535</v>
      </c>
      <c r="E10" s="21"/>
    </row>
    <row r="11" spans="1:5" s="15" customFormat="1" ht="15.75" customHeight="1" x14ac:dyDescent="0.15">
      <c r="A11" s="16" t="s">
        <v>38</v>
      </c>
      <c r="B11" s="73">
        <v>411876936.67148501</v>
      </c>
      <c r="C11" s="21"/>
      <c r="D11" s="73">
        <v>849046008.97284198</v>
      </c>
      <c r="E11" s="21"/>
    </row>
    <row r="12" spans="1:5" s="15" customFormat="1" ht="15.75" customHeight="1" x14ac:dyDescent="0.15">
      <c r="A12" s="46" t="s">
        <v>39</v>
      </c>
      <c r="B12" s="74">
        <v>1782107940.7660999</v>
      </c>
      <c r="C12" s="56"/>
      <c r="D12" s="74">
        <v>6045777615.5189104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1257097409.8370571</v>
      </c>
      <c r="C13" s="55">
        <f>B13/$B$13*100</f>
        <v>100</v>
      </c>
      <c r="D13" s="63">
        <f>D10+D11</f>
        <v>2698051926.0581923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425076156.01182652</v>
      </c>
      <c r="C14" s="22">
        <f>B14/$B$13*100</f>
        <v>33.814098468862817</v>
      </c>
      <c r="D14" s="75">
        <v>1054473288.0077595</v>
      </c>
      <c r="E14" s="22">
        <f t="shared" ref="E14:E43" si="0">D14/$D$13*100</f>
        <v>39.08276478386118</v>
      </c>
    </row>
    <row r="15" spans="1:5" s="15" customFormat="1" ht="15.75" customHeight="1" x14ac:dyDescent="0.15">
      <c r="A15" s="16" t="s">
        <v>7</v>
      </c>
      <c r="B15" s="75">
        <v>3233149.3206307492</v>
      </c>
      <c r="C15" s="23">
        <f t="shared" ref="C15:C43" si="1">B15/$B$13*100</f>
        <v>0.25719163012592833</v>
      </c>
      <c r="D15" s="75">
        <v>10329619.793404462</v>
      </c>
      <c r="E15" s="23">
        <f t="shared" si="0"/>
        <v>0.38285474395950042</v>
      </c>
    </row>
    <row r="16" spans="1:5" s="18" customFormat="1" ht="15.75" customHeight="1" x14ac:dyDescent="0.15">
      <c r="A16" s="16" t="s">
        <v>54</v>
      </c>
      <c r="B16" s="78">
        <v>3862094.9513797634</v>
      </c>
      <c r="C16" s="24">
        <f t="shared" si="1"/>
        <v>0.30722320491300364</v>
      </c>
      <c r="D16" s="78">
        <v>14867119.884578079</v>
      </c>
      <c r="E16" s="24">
        <f t="shared" si="0"/>
        <v>0.55103164401652893</v>
      </c>
    </row>
    <row r="17" spans="1:5" s="15" customFormat="1" ht="15.75" customHeight="1" x14ac:dyDescent="0.15">
      <c r="A17" s="16" t="s">
        <v>8</v>
      </c>
      <c r="B17" s="75">
        <v>15384245.249671485</v>
      </c>
      <c r="C17" s="23">
        <f t="shared" si="1"/>
        <v>1.2237910228186348</v>
      </c>
      <c r="D17" s="75">
        <v>19182563.577109601</v>
      </c>
      <c r="E17" s="23">
        <f t="shared" si="0"/>
        <v>0.71097829481491848</v>
      </c>
    </row>
    <row r="18" spans="1:5" s="15" customFormat="1" ht="15.75" customHeight="1" x14ac:dyDescent="0.15">
      <c r="A18" s="16" t="s">
        <v>9</v>
      </c>
      <c r="B18" s="75">
        <v>144799161.31800264</v>
      </c>
      <c r="C18" s="23">
        <f t="shared" si="1"/>
        <v>11.518531514337562</v>
      </c>
      <c r="D18" s="75">
        <v>254059857.4558681</v>
      </c>
      <c r="E18" s="23">
        <f t="shared" si="0"/>
        <v>9.4164183795767489</v>
      </c>
    </row>
    <row r="19" spans="1:5" s="15" customFormat="1" ht="15.75" customHeight="1" x14ac:dyDescent="0.15">
      <c r="A19" s="16" t="s">
        <v>10</v>
      </c>
      <c r="B19" s="75">
        <v>45821.287779237842</v>
      </c>
      <c r="C19" s="23">
        <f t="shared" si="1"/>
        <v>3.645006935872783E-3</v>
      </c>
      <c r="D19" s="75">
        <v>0</v>
      </c>
      <c r="E19" s="23">
        <f t="shared" si="0"/>
        <v>0</v>
      </c>
    </row>
    <row r="20" spans="1:5" s="15" customFormat="1" ht="15.75" customHeight="1" x14ac:dyDescent="0.15">
      <c r="A20" s="16" t="s">
        <v>11</v>
      </c>
      <c r="B20" s="75">
        <v>343815.78449408675</v>
      </c>
      <c r="C20" s="23">
        <f t="shared" si="1"/>
        <v>2.7349971593581726E-2</v>
      </c>
      <c r="D20" s="75">
        <v>538498.92434529588</v>
      </c>
      <c r="E20" s="23">
        <f t="shared" si="0"/>
        <v>1.9958805060213705E-2</v>
      </c>
    </row>
    <row r="21" spans="1:5" s="15" customFormat="1" ht="15.75" customHeight="1" x14ac:dyDescent="0.15">
      <c r="A21" s="16" t="s">
        <v>12</v>
      </c>
      <c r="B21" s="75">
        <v>189991.7135348226</v>
      </c>
      <c r="C21" s="23">
        <f t="shared" si="1"/>
        <v>1.5113523586008265E-2</v>
      </c>
      <c r="D21" s="75">
        <v>5917110.8952473328</v>
      </c>
      <c r="E21" s="23">
        <f t="shared" si="0"/>
        <v>0.21931048984265214</v>
      </c>
    </row>
    <row r="22" spans="1:5" s="15" customFormat="1" ht="15.75" customHeight="1" x14ac:dyDescent="0.15">
      <c r="A22" s="16" t="s">
        <v>13</v>
      </c>
      <c r="B22" s="75">
        <v>339693.97897503286</v>
      </c>
      <c r="C22" s="23">
        <f t="shared" si="1"/>
        <v>2.7022088846644223E-2</v>
      </c>
      <c r="D22" s="75">
        <v>499716.49854510184</v>
      </c>
      <c r="E22" s="23">
        <f t="shared" si="0"/>
        <v>1.8521381805841636E-2</v>
      </c>
    </row>
    <row r="23" spans="1:5" s="15" customFormat="1" ht="15.75" customHeight="1" x14ac:dyDescent="0.15">
      <c r="A23" s="16" t="s">
        <v>14</v>
      </c>
      <c r="B23" s="75">
        <v>4210876.6044678055</v>
      </c>
      <c r="C23" s="23">
        <f t="shared" si="1"/>
        <v>0.33496820306181463</v>
      </c>
      <c r="D23" s="75">
        <v>2890702.6838021339</v>
      </c>
      <c r="E23" s="23">
        <f t="shared" si="0"/>
        <v>0.10714036508650154</v>
      </c>
    </row>
    <row r="24" spans="1:5" s="15" customFormat="1" ht="15.75" customHeight="1" x14ac:dyDescent="0.15">
      <c r="A24" s="16" t="s">
        <v>15</v>
      </c>
      <c r="B24" s="75">
        <v>18078271.633377135</v>
      </c>
      <c r="C24" s="23">
        <f t="shared" si="1"/>
        <v>1.4380963234758721</v>
      </c>
      <c r="D24" s="75">
        <v>56453946.888457805</v>
      </c>
      <c r="E24" s="23">
        <f t="shared" si="0"/>
        <v>2.0923966044988638</v>
      </c>
    </row>
    <row r="25" spans="1:5" s="15" customFormat="1" ht="15.75" customHeight="1" x14ac:dyDescent="0.15">
      <c r="A25" s="16" t="s">
        <v>16</v>
      </c>
      <c r="B25" s="75">
        <v>32982349.346911959</v>
      </c>
      <c r="C25" s="23">
        <f t="shared" si="1"/>
        <v>2.6236908205217824</v>
      </c>
      <c r="D25" s="75">
        <v>97438725.235693499</v>
      </c>
      <c r="E25" s="23">
        <f t="shared" si="0"/>
        <v>3.6114473666950442</v>
      </c>
    </row>
    <row r="26" spans="1:5" s="18" customFormat="1" ht="15.75" customHeight="1" x14ac:dyDescent="0.15">
      <c r="A26" s="17" t="s">
        <v>55</v>
      </c>
      <c r="B26" s="78">
        <v>30551788.638633378</v>
      </c>
      <c r="C26" s="24">
        <f t="shared" si="1"/>
        <v>2.430343774440952</v>
      </c>
      <c r="D26" s="78">
        <v>96409903.464597479</v>
      </c>
      <c r="E26" s="24">
        <f t="shared" si="0"/>
        <v>3.5733153440619914</v>
      </c>
    </row>
    <row r="27" spans="1:5" s="15" customFormat="1" ht="15.75" customHeight="1" x14ac:dyDescent="0.15">
      <c r="A27" s="16" t="s">
        <v>17</v>
      </c>
      <c r="B27" s="75">
        <v>72915.110381077524</v>
      </c>
      <c r="C27" s="23">
        <f t="shared" si="1"/>
        <v>5.8002752857894014E-3</v>
      </c>
      <c r="D27" s="75">
        <v>78116.789524733264</v>
      </c>
      <c r="E27" s="23">
        <f t="shared" si="0"/>
        <v>2.8953034139287512E-3</v>
      </c>
    </row>
    <row r="28" spans="1:5" s="15" customFormat="1" ht="15.75" customHeight="1" x14ac:dyDescent="0.15">
      <c r="A28" s="16" t="s">
        <v>18</v>
      </c>
      <c r="B28" s="75">
        <v>12842275.093298292</v>
      </c>
      <c r="C28" s="23">
        <f t="shared" si="1"/>
        <v>1.0215815411601943</v>
      </c>
      <c r="D28" s="75">
        <v>8677749.1726479139</v>
      </c>
      <c r="E28" s="23">
        <f t="shared" si="0"/>
        <v>0.32163017652984749</v>
      </c>
    </row>
    <row r="29" spans="1:5" s="15" customFormat="1" ht="15.75" customHeight="1" x14ac:dyDescent="0.15">
      <c r="A29" s="16" t="s">
        <v>76</v>
      </c>
      <c r="B29" s="75">
        <v>5186190.0709592644</v>
      </c>
      <c r="C29" s="23">
        <f t="shared" si="1"/>
        <v>0.41255276085816533</v>
      </c>
      <c r="D29" s="75">
        <v>7529038.5218234723</v>
      </c>
      <c r="E29" s="23">
        <f t="shared" si="0"/>
        <v>0.27905461896811118</v>
      </c>
    </row>
    <row r="30" spans="1:5" s="18" customFormat="1" ht="15.75" customHeight="1" x14ac:dyDescent="0.15">
      <c r="A30" s="16" t="s">
        <v>56</v>
      </c>
      <c r="B30" s="78">
        <v>22399810.954007883</v>
      </c>
      <c r="C30" s="24">
        <f t="shared" si="1"/>
        <v>1.7818675608369372</v>
      </c>
      <c r="D30" s="78">
        <v>48094867.346265763</v>
      </c>
      <c r="E30" s="24">
        <f t="shared" si="0"/>
        <v>1.7825775286886916</v>
      </c>
    </row>
    <row r="31" spans="1:5" s="18" customFormat="1" ht="15.75" customHeight="1" x14ac:dyDescent="0.15">
      <c r="A31" s="16" t="s">
        <v>57</v>
      </c>
      <c r="B31" s="78">
        <v>7715935.4940867284</v>
      </c>
      <c r="C31" s="24">
        <f t="shared" si="1"/>
        <v>0.6137897853983213</v>
      </c>
      <c r="D31" s="78">
        <v>17022758.144519884</v>
      </c>
      <c r="E31" s="24">
        <f t="shared" si="0"/>
        <v>0.63092774383293071</v>
      </c>
    </row>
    <row r="32" spans="1:5" s="18" customFormat="1" ht="15.75" customHeight="1" x14ac:dyDescent="0.15">
      <c r="A32" s="16" t="s">
        <v>58</v>
      </c>
      <c r="B32" s="78">
        <v>8534567.4625492766</v>
      </c>
      <c r="C32" s="24">
        <f t="shared" si="1"/>
        <v>0.6789105916347018</v>
      </c>
      <c r="D32" s="78">
        <v>31594964.923375364</v>
      </c>
      <c r="E32" s="24">
        <f t="shared" si="0"/>
        <v>1.1710287937095067</v>
      </c>
    </row>
    <row r="33" spans="1:5" s="15" customFormat="1" ht="15.75" customHeight="1" x14ac:dyDescent="0.15">
      <c r="A33" s="16" t="s">
        <v>19</v>
      </c>
      <c r="B33" s="75">
        <v>5158061.3166885674</v>
      </c>
      <c r="C33" s="23">
        <f t="shared" si="1"/>
        <v>0.41031516542199753</v>
      </c>
      <c r="D33" s="75">
        <v>10661413.731328808</v>
      </c>
      <c r="E33" s="23">
        <f t="shared" si="0"/>
        <v>0.39515228110916867</v>
      </c>
    </row>
    <row r="34" spans="1:5" s="18" customFormat="1" ht="15.75" customHeight="1" x14ac:dyDescent="0.15">
      <c r="A34" s="16" t="s">
        <v>59</v>
      </c>
      <c r="B34" s="78">
        <v>1345878.5164257556</v>
      </c>
      <c r="C34" s="24">
        <f t="shared" si="1"/>
        <v>0.10706238879294215</v>
      </c>
      <c r="D34" s="78">
        <v>2882870.8186226962</v>
      </c>
      <c r="E34" s="24">
        <f t="shared" si="0"/>
        <v>0.10685008656725599</v>
      </c>
    </row>
    <row r="35" spans="1:5" s="18" customFormat="1" ht="15.75" customHeight="1" x14ac:dyDescent="0.15">
      <c r="A35" s="16" t="s">
        <v>60</v>
      </c>
      <c r="B35" s="78">
        <v>46647102.918528251</v>
      </c>
      <c r="C35" s="24">
        <f t="shared" si="1"/>
        <v>3.7106991513549112</v>
      </c>
      <c r="D35" s="78">
        <v>176254341.41319108</v>
      </c>
      <c r="E35" s="24">
        <f t="shared" si="0"/>
        <v>6.5326519371588097</v>
      </c>
    </row>
    <row r="36" spans="1:5" s="15" customFormat="1" ht="15.75" customHeight="1" x14ac:dyDescent="0.15">
      <c r="A36" s="16" t="s">
        <v>20</v>
      </c>
      <c r="B36" s="75">
        <v>1353438.8186596583</v>
      </c>
      <c r="C36" s="23">
        <f t="shared" si="1"/>
        <v>0.10766379821235085</v>
      </c>
      <c r="D36" s="75">
        <v>2827270.9388942774</v>
      </c>
      <c r="E36" s="23">
        <f t="shared" si="0"/>
        <v>0.10478934491912734</v>
      </c>
    </row>
    <row r="37" spans="1:5" s="15" customFormat="1" ht="15.75" customHeight="1" x14ac:dyDescent="0.15">
      <c r="A37" s="16" t="s">
        <v>21</v>
      </c>
      <c r="B37" s="75">
        <v>991844.17082785803</v>
      </c>
      <c r="C37" s="23">
        <f t="shared" si="1"/>
        <v>7.889954772529674E-2</v>
      </c>
      <c r="D37" s="75">
        <v>5728791.8874878762</v>
      </c>
      <c r="E37" s="23">
        <f t="shared" si="0"/>
        <v>0.21233067577974837</v>
      </c>
    </row>
    <row r="38" spans="1:5" s="15" customFormat="1" ht="15.75" customHeight="1" x14ac:dyDescent="0.15">
      <c r="A38" s="16" t="s">
        <v>77</v>
      </c>
      <c r="B38" s="75">
        <v>14023508.692509856</v>
      </c>
      <c r="C38" s="23">
        <f t="shared" si="1"/>
        <v>1.1155467016933525</v>
      </c>
      <c r="D38" s="75">
        <v>35492233.377303585</v>
      </c>
      <c r="E38" s="23">
        <f t="shared" si="0"/>
        <v>1.3154762899303103</v>
      </c>
    </row>
    <row r="39" spans="1:5" s="15" customFormat="1" ht="15.75" customHeight="1" x14ac:dyDescent="0.15">
      <c r="A39" s="16" t="s">
        <v>22</v>
      </c>
      <c r="B39" s="75">
        <v>4633034.9250985542</v>
      </c>
      <c r="C39" s="23">
        <f t="shared" si="1"/>
        <v>0.36855019259796906</v>
      </c>
      <c r="D39" s="75">
        <v>14645882.266731329</v>
      </c>
      <c r="E39" s="23">
        <f t="shared" si="0"/>
        <v>0.54283174186824168</v>
      </c>
    </row>
    <row r="40" spans="1:5" s="15" customFormat="1" ht="15.75" customHeight="1" x14ac:dyDescent="0.15">
      <c r="A40" s="16" t="s">
        <v>23</v>
      </c>
      <c r="B40" s="75">
        <v>807459.68856767414</v>
      </c>
      <c r="C40" s="23">
        <f t="shared" si="1"/>
        <v>6.4232070024894547E-2</v>
      </c>
      <c r="D40" s="75">
        <v>4316171.8826382151</v>
      </c>
      <c r="E40" s="23">
        <f t="shared" si="0"/>
        <v>0.15997364027548827</v>
      </c>
    </row>
    <row r="41" spans="1:5" s="15" customFormat="1" ht="15.75" customHeight="1" x14ac:dyDescent="0.15">
      <c r="A41" s="16" t="s">
        <v>24</v>
      </c>
      <c r="B41" s="75">
        <v>1423267.5847568989</v>
      </c>
      <c r="C41" s="23">
        <f t="shared" si="1"/>
        <v>0.11321855996357358</v>
      </c>
      <c r="D41" s="75">
        <v>4244920.4733268674</v>
      </c>
      <c r="E41" s="23">
        <f t="shared" si="0"/>
        <v>0.1573327937957304</v>
      </c>
    </row>
    <row r="42" spans="1:5" s="15" customFormat="1" ht="15.75" customHeight="1" x14ac:dyDescent="0.15">
      <c r="A42" s="16" t="s">
        <v>25</v>
      </c>
      <c r="B42" s="75">
        <v>2253479.29434954</v>
      </c>
      <c r="C42" s="23">
        <f t="shared" si="1"/>
        <v>0.17926051527237116</v>
      </c>
      <c r="D42" s="75">
        <v>12055431.501454899</v>
      </c>
      <c r="E42" s="23">
        <f t="shared" si="0"/>
        <v>0.4468198474989204</v>
      </c>
    </row>
    <row r="43" spans="1:5" s="15" customFormat="1" ht="15.75" customHeight="1" thickBot="1" x14ac:dyDescent="0.2">
      <c r="A43" s="19" t="s">
        <v>26</v>
      </c>
      <c r="B43" s="76">
        <v>35666126.072273321</v>
      </c>
      <c r="C43" s="25">
        <f t="shared" si="1"/>
        <v>2.8371807779713989</v>
      </c>
      <c r="D43" s="77">
        <v>113778699.51697381</v>
      </c>
      <c r="E43" s="25">
        <f t="shared" si="0"/>
        <v>4.2170685603965579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  <ignoredErrors>
    <ignoredError sqref="C1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0" zoomScale="91" zoomScaleNormal="91" zoomScalePageLayoutView="80" workbookViewId="0">
      <selection activeCell="A38" sqref="A38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2" t="s">
        <v>71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43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62</v>
      </c>
      <c r="C7" s="88"/>
      <c r="D7" s="88" t="s">
        <v>63</v>
      </c>
      <c r="E7" s="89"/>
    </row>
    <row r="8" spans="1:5" s="15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15" customFormat="1" ht="15.75" customHeight="1" thickTop="1" x14ac:dyDescent="0.15">
      <c r="A9" s="16" t="s">
        <v>36</v>
      </c>
      <c r="B9" s="75">
        <v>48007530855.226799</v>
      </c>
      <c r="C9" s="21"/>
      <c r="D9" s="75">
        <v>207350382739.25</v>
      </c>
      <c r="E9" s="21"/>
    </row>
    <row r="10" spans="1:5" s="15" customFormat="1" ht="15.75" customHeight="1" x14ac:dyDescent="0.15">
      <c r="A10" s="16" t="s">
        <v>37</v>
      </c>
      <c r="B10" s="75">
        <v>9484397964.2422695</v>
      </c>
      <c r="C10" s="21"/>
      <c r="D10" s="75">
        <v>48848697911.065804</v>
      </c>
      <c r="E10" s="21"/>
    </row>
    <row r="11" spans="1:5" s="15" customFormat="1" ht="15.75" customHeight="1" x14ac:dyDescent="0.15">
      <c r="A11" s="16" t="s">
        <v>38</v>
      </c>
      <c r="B11" s="75">
        <v>2817624169.3195901</v>
      </c>
      <c r="C11" s="21"/>
      <c r="D11" s="75">
        <v>8192052212.1973696</v>
      </c>
      <c r="E11" s="21"/>
    </row>
    <row r="12" spans="1:5" s="15" customFormat="1" ht="15.75" customHeight="1" x14ac:dyDescent="0.15">
      <c r="A12" s="46" t="s">
        <v>39</v>
      </c>
      <c r="B12" s="79">
        <v>30484313733.819599</v>
      </c>
      <c r="C12" s="56"/>
      <c r="D12" s="79">
        <v>126694034330.75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12302022133.561859</v>
      </c>
      <c r="C13" s="55">
        <f>B13/$B$13*100</f>
        <v>100</v>
      </c>
      <c r="D13" s="63">
        <f>D10+D11</f>
        <v>57040750123.263176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5221194987.8453608</v>
      </c>
      <c r="C14" s="22">
        <f t="shared" ref="C14:C43" si="0">B14/$B$13*100</f>
        <v>42.441762266067755</v>
      </c>
      <c r="D14" s="75">
        <v>23615598285.236843</v>
      </c>
      <c r="E14" s="22">
        <f t="shared" ref="E14:E43" si="1">D14/$D$13*100</f>
        <v>41.401275814578725</v>
      </c>
    </row>
    <row r="15" spans="1:5" s="15" customFormat="1" ht="15.75" customHeight="1" x14ac:dyDescent="0.15">
      <c r="A15" s="16" t="s">
        <v>7</v>
      </c>
      <c r="B15" s="75">
        <v>37399819.561855674</v>
      </c>
      <c r="C15" s="23">
        <f t="shared" si="0"/>
        <v>0.30401359350364893</v>
      </c>
      <c r="D15" s="75">
        <v>98879813.842105269</v>
      </c>
      <c r="E15" s="23">
        <f t="shared" si="1"/>
        <v>0.17334942760820862</v>
      </c>
    </row>
    <row r="16" spans="1:5" s="18" customFormat="1" ht="15.75" customHeight="1" x14ac:dyDescent="0.15">
      <c r="A16" s="16" t="s">
        <v>54</v>
      </c>
      <c r="B16" s="75">
        <v>153611163.55154639</v>
      </c>
      <c r="C16" s="24">
        <f t="shared" si="0"/>
        <v>1.2486659663249255</v>
      </c>
      <c r="D16" s="75">
        <v>428856159.97368419</v>
      </c>
      <c r="E16" s="24">
        <f t="shared" si="1"/>
        <v>0.75184172551542572</v>
      </c>
    </row>
    <row r="17" spans="1:5" s="15" customFormat="1" ht="15.75" customHeight="1" x14ac:dyDescent="0.15">
      <c r="A17" s="16" t="s">
        <v>8</v>
      </c>
      <c r="B17" s="75">
        <v>62121691.814432986</v>
      </c>
      <c r="C17" s="23">
        <f t="shared" si="0"/>
        <v>0.5049713871425674</v>
      </c>
      <c r="D17" s="75">
        <v>111873912.56578948</v>
      </c>
      <c r="E17" s="23">
        <f t="shared" si="1"/>
        <v>0.19612980601418051</v>
      </c>
    </row>
    <row r="18" spans="1:5" s="15" customFormat="1" ht="15.75" customHeight="1" x14ac:dyDescent="0.15">
      <c r="A18" s="16" t="s">
        <v>9</v>
      </c>
      <c r="B18" s="75">
        <v>717715744.06185567</v>
      </c>
      <c r="C18" s="23">
        <f t="shared" si="0"/>
        <v>5.8341282129855205</v>
      </c>
      <c r="D18" s="75">
        <v>1941882922.25</v>
      </c>
      <c r="E18" s="23">
        <f t="shared" si="1"/>
        <v>3.4043783050777829</v>
      </c>
    </row>
    <row r="19" spans="1:5" s="15" customFormat="1" ht="15.75" customHeight="1" x14ac:dyDescent="0.15">
      <c r="A19" s="16" t="s">
        <v>10</v>
      </c>
      <c r="B19" s="75">
        <v>0</v>
      </c>
      <c r="C19" s="23">
        <f t="shared" si="0"/>
        <v>0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9825190.7216494847</v>
      </c>
      <c r="C20" s="23">
        <f t="shared" si="0"/>
        <v>7.9866469227402967E-2</v>
      </c>
      <c r="D20" s="75">
        <v>982.3026315789474</v>
      </c>
      <c r="E20" s="23">
        <f t="shared" si="1"/>
        <v>1.7221067911207756E-6</v>
      </c>
    </row>
    <row r="21" spans="1:5" s="15" customFormat="1" ht="15.75" customHeight="1" x14ac:dyDescent="0.15">
      <c r="A21" s="16" t="s">
        <v>12</v>
      </c>
      <c r="B21" s="75">
        <v>69353197.479381442</v>
      </c>
      <c r="C21" s="23">
        <f t="shared" si="0"/>
        <v>0.56375445212519149</v>
      </c>
      <c r="D21" s="75">
        <v>701361.84210526315</v>
      </c>
      <c r="E21" s="23">
        <f t="shared" si="1"/>
        <v>1.2295803273793618E-3</v>
      </c>
    </row>
    <row r="22" spans="1:5" s="15" customFormat="1" ht="15.75" customHeight="1" x14ac:dyDescent="0.15">
      <c r="A22" s="16" t="s">
        <v>13</v>
      </c>
      <c r="B22" s="75">
        <v>10984080.180412371</v>
      </c>
      <c r="C22" s="23">
        <f t="shared" si="0"/>
        <v>8.928678603533044E-2</v>
      </c>
      <c r="D22" s="75">
        <v>1037711.9210526316</v>
      </c>
      <c r="E22" s="23">
        <f t="shared" si="1"/>
        <v>1.8192466242294681E-3</v>
      </c>
    </row>
    <row r="23" spans="1:5" s="15" customFormat="1" ht="15.75" customHeight="1" x14ac:dyDescent="0.15">
      <c r="A23" s="16" t="s">
        <v>14</v>
      </c>
      <c r="B23" s="75">
        <v>57963532.597938143</v>
      </c>
      <c r="C23" s="23">
        <f t="shared" si="0"/>
        <v>0.47117077150921771</v>
      </c>
      <c r="D23" s="75">
        <v>55106923.934210524</v>
      </c>
      <c r="E23" s="23">
        <f t="shared" si="1"/>
        <v>9.6609746216742037E-2</v>
      </c>
    </row>
    <row r="24" spans="1:5" s="15" customFormat="1" ht="15.75" customHeight="1" x14ac:dyDescent="0.15">
      <c r="A24" s="16" t="s">
        <v>15</v>
      </c>
      <c r="B24" s="75">
        <v>264149378.90721649</v>
      </c>
      <c r="C24" s="23">
        <f t="shared" si="0"/>
        <v>2.1472029235468151</v>
      </c>
      <c r="D24" s="75">
        <v>1423330348.2236843</v>
      </c>
      <c r="E24" s="23">
        <f t="shared" si="1"/>
        <v>2.4952868697342065</v>
      </c>
    </row>
    <row r="25" spans="1:5" s="15" customFormat="1" ht="15.75" customHeight="1" x14ac:dyDescent="0.15">
      <c r="A25" s="16" t="s">
        <v>16</v>
      </c>
      <c r="B25" s="75">
        <v>403017675.61855668</v>
      </c>
      <c r="C25" s="23">
        <f t="shared" si="0"/>
        <v>3.2760278858470007</v>
      </c>
      <c r="D25" s="75">
        <v>1413261640.75</v>
      </c>
      <c r="E25" s="23">
        <f t="shared" si="1"/>
        <v>2.4776350901697266</v>
      </c>
    </row>
    <row r="26" spans="1:5" s="18" customFormat="1" ht="15.75" customHeight="1" x14ac:dyDescent="0.15">
      <c r="A26" s="17" t="s">
        <v>55</v>
      </c>
      <c r="B26" s="75">
        <v>481128590.96391755</v>
      </c>
      <c r="C26" s="24">
        <f t="shared" si="0"/>
        <v>3.9109715926402275</v>
      </c>
      <c r="D26" s="75">
        <v>1956709688.9078948</v>
      </c>
      <c r="E26" s="24">
        <f t="shared" si="1"/>
        <v>3.4303715934301531</v>
      </c>
    </row>
    <row r="27" spans="1:5" s="15" customFormat="1" ht="15.75" customHeight="1" x14ac:dyDescent="0.15">
      <c r="A27" s="16" t="s">
        <v>17</v>
      </c>
      <c r="B27" s="75">
        <v>8714.4742268041246</v>
      </c>
      <c r="C27" s="23">
        <f t="shared" si="0"/>
        <v>7.0837738155499357E-5</v>
      </c>
      <c r="D27" s="75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5">
        <v>10737040.164948454</v>
      </c>
      <c r="C28" s="23">
        <f t="shared" si="0"/>
        <v>8.7278660763063592E-2</v>
      </c>
      <c r="D28" s="75">
        <v>1691371.0526315789</v>
      </c>
      <c r="E28" s="23">
        <f t="shared" si="1"/>
        <v>2.9651977734805064E-3</v>
      </c>
    </row>
    <row r="29" spans="1:5" s="15" customFormat="1" ht="15.75" customHeight="1" x14ac:dyDescent="0.15">
      <c r="A29" s="16" t="s">
        <v>76</v>
      </c>
      <c r="B29" s="75">
        <v>20170962.891752578</v>
      </c>
      <c r="C29" s="23">
        <f t="shared" si="0"/>
        <v>0.16396461226258896</v>
      </c>
      <c r="D29" s="75">
        <v>74932680.289473683</v>
      </c>
      <c r="E29" s="23">
        <f t="shared" si="1"/>
        <v>0.13136692649999629</v>
      </c>
    </row>
    <row r="30" spans="1:5" s="18" customFormat="1" ht="15.75" customHeight="1" x14ac:dyDescent="0.15">
      <c r="A30" s="16" t="s">
        <v>56</v>
      </c>
      <c r="B30" s="75">
        <v>178184849.36082473</v>
      </c>
      <c r="C30" s="24">
        <f t="shared" si="0"/>
        <v>1.4484191901647478</v>
      </c>
      <c r="D30" s="75">
        <v>435420134.84210527</v>
      </c>
      <c r="E30" s="24">
        <f t="shared" si="1"/>
        <v>0.76334924400744508</v>
      </c>
    </row>
    <row r="31" spans="1:5" s="18" customFormat="1" ht="15.75" customHeight="1" x14ac:dyDescent="0.15">
      <c r="A31" s="16" t="s">
        <v>57</v>
      </c>
      <c r="B31" s="75">
        <v>47466861.551546395</v>
      </c>
      <c r="C31" s="24">
        <f t="shared" si="0"/>
        <v>0.38584600999903346</v>
      </c>
      <c r="D31" s="75">
        <v>128719336.67105263</v>
      </c>
      <c r="E31" s="24">
        <f t="shared" si="1"/>
        <v>0.22566206859638838</v>
      </c>
    </row>
    <row r="32" spans="1:5" s="18" customFormat="1" ht="15.75" customHeight="1" x14ac:dyDescent="0.15">
      <c r="A32" s="16" t="s">
        <v>58</v>
      </c>
      <c r="B32" s="75">
        <v>416344705</v>
      </c>
      <c r="C32" s="24">
        <f t="shared" si="0"/>
        <v>3.3843599083125198</v>
      </c>
      <c r="D32" s="75">
        <v>3210603553.4868422</v>
      </c>
      <c r="E32" s="24">
        <f t="shared" si="1"/>
        <v>5.6286138358083191</v>
      </c>
    </row>
    <row r="33" spans="1:5" s="15" customFormat="1" ht="15.75" customHeight="1" x14ac:dyDescent="0.15">
      <c r="A33" s="16" t="s">
        <v>19</v>
      </c>
      <c r="B33" s="75">
        <v>33312685.19072165</v>
      </c>
      <c r="C33" s="23">
        <f t="shared" si="0"/>
        <v>0.27079032072165915</v>
      </c>
      <c r="D33" s="75">
        <v>29336535.947368421</v>
      </c>
      <c r="E33" s="23">
        <f t="shared" si="1"/>
        <v>5.1430838276097589E-2</v>
      </c>
    </row>
    <row r="34" spans="1:5" s="18" customFormat="1" ht="15.75" customHeight="1" x14ac:dyDescent="0.15">
      <c r="A34" s="16" t="s">
        <v>59</v>
      </c>
      <c r="B34" s="75">
        <v>6556629.5257731955</v>
      </c>
      <c r="C34" s="24">
        <f t="shared" si="0"/>
        <v>5.3297168990500146E-2</v>
      </c>
      <c r="D34" s="75">
        <v>22576305.565789472</v>
      </c>
      <c r="E34" s="24">
        <f t="shared" si="1"/>
        <v>3.9579257841109772E-2</v>
      </c>
    </row>
    <row r="35" spans="1:5" s="18" customFormat="1" ht="15.75" customHeight="1" x14ac:dyDescent="0.15">
      <c r="A35" s="16" t="s">
        <v>60</v>
      </c>
      <c r="B35" s="75">
        <v>1014321514.5103092</v>
      </c>
      <c r="C35" s="24">
        <f t="shared" si="0"/>
        <v>8.2451608645954231</v>
      </c>
      <c r="D35" s="75">
        <v>8385143297.5394735</v>
      </c>
      <c r="E35" s="24">
        <f t="shared" si="1"/>
        <v>14.700268280868425</v>
      </c>
    </row>
    <row r="36" spans="1:5" s="15" customFormat="1" ht="15.75" customHeight="1" x14ac:dyDescent="0.15">
      <c r="A36" s="16" t="s">
        <v>20</v>
      </c>
      <c r="B36" s="75">
        <v>11708432.335051546</v>
      </c>
      <c r="C36" s="23">
        <f t="shared" si="0"/>
        <v>9.5174859937124434E-2</v>
      </c>
      <c r="D36" s="75">
        <v>21919591.921052631</v>
      </c>
      <c r="E36" s="23">
        <f t="shared" si="1"/>
        <v>3.8427951725187898E-2</v>
      </c>
    </row>
    <row r="37" spans="1:5" s="15" customFormat="1" ht="15.75" customHeight="1" x14ac:dyDescent="0.15">
      <c r="A37" s="16" t="s">
        <v>21</v>
      </c>
      <c r="B37" s="75">
        <v>36517278.721649483</v>
      </c>
      <c r="C37" s="23">
        <f t="shared" si="0"/>
        <v>0.2968396441266723</v>
      </c>
      <c r="D37" s="75">
        <v>131782653.19736843</v>
      </c>
      <c r="E37" s="23">
        <f t="shared" si="1"/>
        <v>0.23103246873961242</v>
      </c>
    </row>
    <row r="38" spans="1:5" s="15" customFormat="1" ht="15.75" customHeight="1" x14ac:dyDescent="0.15">
      <c r="A38" s="16" t="s">
        <v>77</v>
      </c>
      <c r="B38" s="75">
        <v>170165511.92268041</v>
      </c>
      <c r="C38" s="23">
        <f t="shared" si="0"/>
        <v>1.3832320416530712</v>
      </c>
      <c r="D38" s="75">
        <v>280671584.5131579</v>
      </c>
      <c r="E38" s="23">
        <f t="shared" si="1"/>
        <v>0.49205451174228232</v>
      </c>
    </row>
    <row r="39" spans="1:5" s="15" customFormat="1" ht="15.75" customHeight="1" x14ac:dyDescent="0.15">
      <c r="A39" s="16" t="s">
        <v>22</v>
      </c>
      <c r="B39" s="75">
        <v>67475171.077319592</v>
      </c>
      <c r="C39" s="23">
        <f t="shared" si="0"/>
        <v>0.54848845453819073</v>
      </c>
      <c r="D39" s="75">
        <v>117438731.52631579</v>
      </c>
      <c r="E39" s="23">
        <f t="shared" si="1"/>
        <v>0.20588567168653035</v>
      </c>
    </row>
    <row r="40" spans="1:5" s="15" customFormat="1" ht="15.75" customHeight="1" x14ac:dyDescent="0.15">
      <c r="A40" s="16" t="s">
        <v>23</v>
      </c>
      <c r="B40" s="75">
        <v>3380799.5670103091</v>
      </c>
      <c r="C40" s="23">
        <f t="shared" si="0"/>
        <v>2.7481657326781699E-2</v>
      </c>
      <c r="D40" s="75">
        <v>3508650.3815789474</v>
      </c>
      <c r="E40" s="23">
        <f t="shared" si="1"/>
        <v>6.1511294539375273E-3</v>
      </c>
    </row>
    <row r="41" spans="1:5" s="15" customFormat="1" ht="15.75" customHeight="1" x14ac:dyDescent="0.15">
      <c r="A41" s="16" t="s">
        <v>24</v>
      </c>
      <c r="B41" s="75">
        <v>71786491.376288652</v>
      </c>
      <c r="C41" s="23">
        <f t="shared" si="0"/>
        <v>0.58353407754359155</v>
      </c>
      <c r="D41" s="75">
        <v>398280757.61842108</v>
      </c>
      <c r="E41" s="23">
        <f t="shared" si="1"/>
        <v>0.69823899012153512</v>
      </c>
    </row>
    <row r="42" spans="1:5" s="15" customFormat="1" ht="15.75" customHeight="1" x14ac:dyDescent="0.15">
      <c r="A42" s="16" t="s">
        <v>25</v>
      </c>
      <c r="B42" s="75">
        <v>178852003.46907216</v>
      </c>
      <c r="C42" s="23">
        <f t="shared" si="0"/>
        <v>1.4538423157371474</v>
      </c>
      <c r="D42" s="75">
        <v>810399534.57894742</v>
      </c>
      <c r="E42" s="23">
        <f t="shared" si="1"/>
        <v>1.4207378634181718</v>
      </c>
    </row>
    <row r="43" spans="1:5" s="15" customFormat="1" ht="15.75" customHeight="1" thickBot="1" x14ac:dyDescent="0.2">
      <c r="A43" s="19" t="s">
        <v>26</v>
      </c>
      <c r="B43" s="76">
        <v>686935271.2474227</v>
      </c>
      <c r="C43" s="25">
        <f t="shared" si="0"/>
        <v>5.5839216007696395</v>
      </c>
      <c r="D43" s="77">
        <v>2131532099.5921052</v>
      </c>
      <c r="E43" s="25">
        <f t="shared" si="1"/>
        <v>3.736858465195382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  <ignoredErrors>
    <ignoredError sqref="C1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topLeftCell="A13" zoomScaleNormal="90" zoomScaleSheetLayoutView="100" workbookViewId="0">
      <selection activeCell="A38" sqref="A38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2" t="s">
        <v>72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28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27</v>
      </c>
      <c r="C7" s="88"/>
      <c r="D7" s="88" t="s">
        <v>53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735130081.347404</v>
      </c>
      <c r="C9" s="36"/>
      <c r="D9" s="73">
        <v>1568629882.9237399</v>
      </c>
      <c r="E9" s="37"/>
    </row>
    <row r="10" spans="1:5" s="15" customFormat="1" ht="15.75" customHeight="1" x14ac:dyDescent="0.15">
      <c r="A10" s="16" t="s">
        <v>2</v>
      </c>
      <c r="B10" s="73">
        <v>269758912.57288897</v>
      </c>
      <c r="C10" s="36"/>
      <c r="D10" s="73">
        <v>459533300.748851</v>
      </c>
      <c r="E10" s="37"/>
    </row>
    <row r="11" spans="1:5" s="15" customFormat="1" ht="15.75" customHeight="1" x14ac:dyDescent="0.15">
      <c r="A11" s="16" t="s">
        <v>3</v>
      </c>
      <c r="B11" s="73">
        <v>110359925.94467799</v>
      </c>
      <c r="C11" s="36"/>
      <c r="D11" s="73">
        <v>215210557.522205</v>
      </c>
      <c r="E11" s="37"/>
    </row>
    <row r="12" spans="1:5" s="15" customFormat="1" ht="15.75" customHeight="1" x14ac:dyDescent="0.15">
      <c r="A12" s="46" t="s">
        <v>4</v>
      </c>
      <c r="B12" s="74">
        <v>277670983.93418998</v>
      </c>
      <c r="C12" s="57"/>
      <c r="D12" s="74">
        <v>721578165.62297106</v>
      </c>
      <c r="E12" s="58"/>
    </row>
    <row r="13" spans="1:5" s="15" customFormat="1" ht="15.75" customHeight="1" thickBot="1" x14ac:dyDescent="0.2">
      <c r="A13" s="19" t="s">
        <v>5</v>
      </c>
      <c r="B13" s="63">
        <f>B10+B11</f>
        <v>380118838.51756698</v>
      </c>
      <c r="C13" s="55">
        <f>B13/$B$13*100</f>
        <v>100</v>
      </c>
      <c r="D13" s="63">
        <f>D10+D11</f>
        <v>674743858.27105594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77340258.895647615</v>
      </c>
      <c r="C14" s="22">
        <f t="shared" ref="C14:C43" si="0">B14/$B$13*100</f>
        <v>20.346336739654479</v>
      </c>
      <c r="D14" s="75">
        <v>172307859.02970904</v>
      </c>
      <c r="E14" s="41">
        <f t="shared" ref="E14:E43" si="1">D14/$D$13*100</f>
        <v>25.536780649063733</v>
      </c>
    </row>
    <row r="15" spans="1:5" s="15" customFormat="1" ht="15.75" customHeight="1" x14ac:dyDescent="0.15">
      <c r="A15" s="16" t="s">
        <v>7</v>
      </c>
      <c r="B15" s="75">
        <v>388025.2024121657</v>
      </c>
      <c r="C15" s="23">
        <f t="shared" si="0"/>
        <v>0.10207997160188981</v>
      </c>
      <c r="D15" s="75">
        <v>1162110.8937212864</v>
      </c>
      <c r="E15" s="42">
        <f t="shared" si="1"/>
        <v>0.17222993280725007</v>
      </c>
    </row>
    <row r="16" spans="1:5" s="18" customFormat="1" ht="15.75" customHeight="1" x14ac:dyDescent="0.15">
      <c r="A16" s="16" t="s">
        <v>54</v>
      </c>
      <c r="B16" s="78">
        <v>753978.00235972728</v>
      </c>
      <c r="C16" s="24">
        <f t="shared" si="0"/>
        <v>0.19835323218922299</v>
      </c>
      <c r="D16" s="78">
        <v>1427987.4903522206</v>
      </c>
      <c r="E16" s="43">
        <f t="shared" si="1"/>
        <v>0.21163401086913991</v>
      </c>
    </row>
    <row r="17" spans="1:5" s="15" customFormat="1" ht="15.75" customHeight="1" x14ac:dyDescent="0.15">
      <c r="A17" s="16" t="s">
        <v>8</v>
      </c>
      <c r="B17" s="75">
        <v>2242879.3557944414</v>
      </c>
      <c r="C17" s="23">
        <f t="shared" si="0"/>
        <v>0.59004688232277336</v>
      </c>
      <c r="D17" s="75">
        <v>5334694.6566615617</v>
      </c>
      <c r="E17" s="42">
        <f t="shared" si="1"/>
        <v>0.79062515223643948</v>
      </c>
    </row>
    <row r="18" spans="1:5" s="15" customFormat="1" ht="15.75" customHeight="1" x14ac:dyDescent="0.15">
      <c r="A18" s="16" t="s">
        <v>9</v>
      </c>
      <c r="B18" s="75">
        <v>24730843.605925538</v>
      </c>
      <c r="C18" s="23">
        <f t="shared" si="0"/>
        <v>6.5060820722208481</v>
      </c>
      <c r="D18" s="75">
        <v>57565518.509035222</v>
      </c>
      <c r="E18" s="42">
        <f t="shared" si="1"/>
        <v>8.5314623917495798</v>
      </c>
    </row>
    <row r="19" spans="1:5" s="15" customFormat="1" ht="15.75" customHeight="1" x14ac:dyDescent="0.15">
      <c r="A19" s="16" t="s">
        <v>10</v>
      </c>
      <c r="B19" s="75">
        <v>13976.664918720504</v>
      </c>
      <c r="C19" s="23">
        <f t="shared" si="0"/>
        <v>3.6769198215032902E-3</v>
      </c>
      <c r="D19" s="75">
        <v>13019.601837672282</v>
      </c>
      <c r="E19" s="42">
        <f t="shared" si="1"/>
        <v>1.9295621113222625E-3</v>
      </c>
    </row>
    <row r="20" spans="1:5" s="15" customFormat="1" ht="15.75" customHeight="1" x14ac:dyDescent="0.15">
      <c r="A20" s="16" t="s">
        <v>11</v>
      </c>
      <c r="B20" s="75">
        <v>36171.915049816467</v>
      </c>
      <c r="C20" s="23">
        <f t="shared" si="0"/>
        <v>9.5159490623732412E-3</v>
      </c>
      <c r="D20" s="75">
        <v>47031.772434915772</v>
      </c>
      <c r="E20" s="42">
        <f t="shared" si="1"/>
        <v>6.9703150104142662E-3</v>
      </c>
    </row>
    <row r="21" spans="1:5" s="15" customFormat="1" ht="15.75" customHeight="1" x14ac:dyDescent="0.15">
      <c r="A21" s="16" t="s">
        <v>12</v>
      </c>
      <c r="B21" s="75">
        <v>11760.516518091243</v>
      </c>
      <c r="C21" s="23">
        <f t="shared" si="0"/>
        <v>3.0939052018459055E-3</v>
      </c>
      <c r="D21" s="75">
        <v>20178.229402756508</v>
      </c>
      <c r="E21" s="42">
        <f t="shared" si="1"/>
        <v>2.9905021224588273E-3</v>
      </c>
    </row>
    <row r="22" spans="1:5" s="15" customFormat="1" ht="15.75" customHeight="1" x14ac:dyDescent="0.15">
      <c r="A22" s="16" t="s">
        <v>13</v>
      </c>
      <c r="B22" s="75">
        <v>56478.095437860517</v>
      </c>
      <c r="C22" s="23">
        <f t="shared" si="0"/>
        <v>1.4858010104976791E-2</v>
      </c>
      <c r="D22" s="75">
        <v>144025.60245022972</v>
      </c>
      <c r="E22" s="42">
        <f t="shared" si="1"/>
        <v>2.1345226145411202E-2</v>
      </c>
    </row>
    <row r="23" spans="1:5" s="15" customFormat="1" ht="15.75" customHeight="1" x14ac:dyDescent="0.15">
      <c r="A23" s="16" t="s">
        <v>14</v>
      </c>
      <c r="B23" s="75">
        <v>643360.62113266916</v>
      </c>
      <c r="C23" s="23">
        <f t="shared" si="0"/>
        <v>0.16925249578308826</v>
      </c>
      <c r="D23" s="75">
        <v>1305595.1537519142</v>
      </c>
      <c r="E23" s="42">
        <f t="shared" si="1"/>
        <v>0.19349492963112452</v>
      </c>
    </row>
    <row r="24" spans="1:5" s="15" customFormat="1" ht="15.75" customHeight="1" x14ac:dyDescent="0.15">
      <c r="A24" s="16" t="s">
        <v>15</v>
      </c>
      <c r="B24" s="75">
        <v>1710584.5199265862</v>
      </c>
      <c r="C24" s="23">
        <f t="shared" si="0"/>
        <v>0.45001308711710492</v>
      </c>
      <c r="D24" s="75">
        <v>7183462.3666156204</v>
      </c>
      <c r="E24" s="42">
        <f t="shared" si="1"/>
        <v>1.0646206376775798</v>
      </c>
    </row>
    <row r="25" spans="1:5" s="15" customFormat="1" ht="15.75" customHeight="1" x14ac:dyDescent="0.15">
      <c r="A25" s="16" t="s">
        <v>16</v>
      </c>
      <c r="B25" s="75">
        <v>6713674.2891976926</v>
      </c>
      <c r="C25" s="23">
        <f t="shared" si="0"/>
        <v>1.7662040417098199</v>
      </c>
      <c r="D25" s="75">
        <v>14430366.506584993</v>
      </c>
      <c r="E25" s="42">
        <f t="shared" si="1"/>
        <v>2.1386436244949221</v>
      </c>
    </row>
    <row r="26" spans="1:5" s="18" customFormat="1" ht="15.75" customHeight="1" x14ac:dyDescent="0.15">
      <c r="A26" s="17" t="s">
        <v>55</v>
      </c>
      <c r="B26" s="78">
        <v>5655989.988725747</v>
      </c>
      <c r="C26" s="24">
        <f t="shared" si="0"/>
        <v>1.487953086141075</v>
      </c>
      <c r="D26" s="78">
        <v>12637068.094946401</v>
      </c>
      <c r="E26" s="43">
        <f t="shared" si="1"/>
        <v>1.8728689324164074</v>
      </c>
    </row>
    <row r="27" spans="1:5" s="15" customFormat="1" ht="15.75" customHeight="1" x14ac:dyDescent="0.15">
      <c r="A27" s="16" t="s">
        <v>17</v>
      </c>
      <c r="B27" s="75">
        <v>14525.804142632407</v>
      </c>
      <c r="C27" s="23">
        <f t="shared" si="0"/>
        <v>3.8213849645763096E-3</v>
      </c>
      <c r="D27" s="75">
        <v>19117.356508422665</v>
      </c>
      <c r="E27" s="42">
        <f t="shared" si="1"/>
        <v>2.8332761053073419E-3</v>
      </c>
    </row>
    <row r="28" spans="1:5" s="15" customFormat="1" ht="15.75" customHeight="1" x14ac:dyDescent="0.15">
      <c r="A28" s="16" t="s">
        <v>18</v>
      </c>
      <c r="B28" s="75">
        <v>1946663.4750917673</v>
      </c>
      <c r="C28" s="23">
        <f t="shared" si="0"/>
        <v>0.51211970516473182</v>
      </c>
      <c r="D28" s="75">
        <v>4302477.9696784075</v>
      </c>
      <c r="E28" s="42">
        <f t="shared" si="1"/>
        <v>0.63764611073347921</v>
      </c>
    </row>
    <row r="29" spans="1:5" s="15" customFormat="1" ht="15.75" customHeight="1" x14ac:dyDescent="0.15">
      <c r="A29" s="16" t="s">
        <v>76</v>
      </c>
      <c r="B29" s="75">
        <v>1844026.3675930782</v>
      </c>
      <c r="C29" s="23">
        <f t="shared" si="0"/>
        <v>0.4851183842360019</v>
      </c>
      <c r="D29" s="75">
        <v>2642726.9035222051</v>
      </c>
      <c r="E29" s="42">
        <f t="shared" si="1"/>
        <v>0.39166372114802966</v>
      </c>
    </row>
    <row r="30" spans="1:5" s="18" customFormat="1" ht="15.75" customHeight="1" x14ac:dyDescent="0.15">
      <c r="A30" s="16" t="s">
        <v>56</v>
      </c>
      <c r="B30" s="78">
        <v>5751690.8675930779</v>
      </c>
      <c r="C30" s="24">
        <f t="shared" si="0"/>
        <v>1.5131296544060304</v>
      </c>
      <c r="D30" s="78">
        <v>9891980.2263399698</v>
      </c>
      <c r="E30" s="43">
        <f t="shared" si="1"/>
        <v>1.4660348671697276</v>
      </c>
    </row>
    <row r="31" spans="1:5" s="18" customFormat="1" ht="15.75" customHeight="1" x14ac:dyDescent="0.15">
      <c r="A31" s="16" t="s">
        <v>57</v>
      </c>
      <c r="B31" s="78">
        <v>1938564.5778710016</v>
      </c>
      <c r="C31" s="24">
        <f t="shared" si="0"/>
        <v>0.50998908273824262</v>
      </c>
      <c r="D31" s="78">
        <v>3490184.1451761103</v>
      </c>
      <c r="E31" s="43">
        <f t="shared" si="1"/>
        <v>0.517260602285326</v>
      </c>
    </row>
    <row r="32" spans="1:5" s="18" customFormat="1" ht="15.75" customHeight="1" x14ac:dyDescent="0.15">
      <c r="A32" s="16" t="s">
        <v>58</v>
      </c>
      <c r="B32" s="78">
        <v>2310777.4847928686</v>
      </c>
      <c r="C32" s="24">
        <f t="shared" si="0"/>
        <v>0.60790922486365462</v>
      </c>
      <c r="D32" s="78">
        <v>4316765.3736600308</v>
      </c>
      <c r="E32" s="43">
        <f t="shared" si="1"/>
        <v>0.63976356668457635</v>
      </c>
    </row>
    <row r="33" spans="1:5" s="15" customFormat="1" ht="15.75" customHeight="1" x14ac:dyDescent="0.15">
      <c r="A33" s="16" t="s">
        <v>19</v>
      </c>
      <c r="B33" s="75">
        <v>1487255.385159937</v>
      </c>
      <c r="C33" s="23">
        <f t="shared" si="0"/>
        <v>0.39126063600533822</v>
      </c>
      <c r="D33" s="75">
        <v>2531052.8661562023</v>
      </c>
      <c r="E33" s="42">
        <f t="shared" si="1"/>
        <v>0.37511313887935172</v>
      </c>
    </row>
    <row r="34" spans="1:5" s="18" customFormat="1" ht="15.75" customHeight="1" x14ac:dyDescent="0.15">
      <c r="A34" s="16" t="s">
        <v>59</v>
      </c>
      <c r="B34" s="78">
        <v>405572.32406921865</v>
      </c>
      <c r="C34" s="24">
        <f t="shared" si="0"/>
        <v>0.10669619155181001</v>
      </c>
      <c r="D34" s="78">
        <v>637601.74364471668</v>
      </c>
      <c r="E34" s="43">
        <f t="shared" si="1"/>
        <v>9.4495375664254116E-2</v>
      </c>
    </row>
    <row r="35" spans="1:5" s="18" customFormat="1" ht="15.75" customHeight="1" x14ac:dyDescent="0.15">
      <c r="A35" s="16" t="s">
        <v>60</v>
      </c>
      <c r="B35" s="78">
        <v>5882322.4902988989</v>
      </c>
      <c r="C35" s="24">
        <f t="shared" si="0"/>
        <v>1.5474956498445289</v>
      </c>
      <c r="D35" s="78">
        <v>17309758.227565084</v>
      </c>
      <c r="E35" s="43">
        <f t="shared" si="1"/>
        <v>2.5653821098748648</v>
      </c>
    </row>
    <row r="36" spans="1:5" s="15" customFormat="1" ht="15.75" customHeight="1" x14ac:dyDescent="0.15">
      <c r="A36" s="16" t="s">
        <v>20</v>
      </c>
      <c r="B36" s="75">
        <v>259810.58442579969</v>
      </c>
      <c r="C36" s="23">
        <f t="shared" si="0"/>
        <v>6.8349831184121301E-2</v>
      </c>
      <c r="D36" s="75">
        <v>462875.34762633999</v>
      </c>
      <c r="E36" s="42">
        <f t="shared" si="1"/>
        <v>6.8600157222979158E-2</v>
      </c>
    </row>
    <row r="37" spans="1:5" s="15" customFormat="1" ht="15.75" customHeight="1" x14ac:dyDescent="0.15">
      <c r="A37" s="16" t="s">
        <v>21</v>
      </c>
      <c r="B37" s="75">
        <v>73680.137650760356</v>
      </c>
      <c r="C37" s="23">
        <f t="shared" si="0"/>
        <v>1.938344806537529E-2</v>
      </c>
      <c r="D37" s="75">
        <v>223394.25696784075</v>
      </c>
      <c r="E37" s="42">
        <f t="shared" si="1"/>
        <v>3.3108008947315165E-2</v>
      </c>
    </row>
    <row r="38" spans="1:5" s="15" customFormat="1" ht="15.75" customHeight="1" x14ac:dyDescent="0.15">
      <c r="A38" s="16" t="s">
        <v>77</v>
      </c>
      <c r="B38" s="75">
        <v>2614614.8219716833</v>
      </c>
      <c r="C38" s="23">
        <f t="shared" si="0"/>
        <v>0.68784142142717042</v>
      </c>
      <c r="D38" s="75">
        <v>5288677.5617151605</v>
      </c>
      <c r="E38" s="42">
        <f t="shared" si="1"/>
        <v>0.78380521688136795</v>
      </c>
    </row>
    <row r="39" spans="1:5" s="15" customFormat="1" ht="15.75" customHeight="1" x14ac:dyDescent="0.15">
      <c r="A39" s="16" t="s">
        <v>22</v>
      </c>
      <c r="B39" s="75">
        <v>479902.96119559516</v>
      </c>
      <c r="C39" s="23">
        <f t="shared" si="0"/>
        <v>0.12625077017155431</v>
      </c>
      <c r="D39" s="75">
        <v>1395992.0964777947</v>
      </c>
      <c r="E39" s="42">
        <f t="shared" si="1"/>
        <v>0.20689215312827661</v>
      </c>
    </row>
    <row r="40" spans="1:5" s="15" customFormat="1" ht="15.75" customHeight="1" x14ac:dyDescent="0.15">
      <c r="A40" s="16" t="s">
        <v>23</v>
      </c>
      <c r="B40" s="75">
        <v>775676.15076035657</v>
      </c>
      <c r="C40" s="23">
        <f t="shared" si="0"/>
        <v>0.20406148608299221</v>
      </c>
      <c r="D40" s="75">
        <v>831896.56385911175</v>
      </c>
      <c r="E40" s="42">
        <f t="shared" si="1"/>
        <v>0.12329072042104086</v>
      </c>
    </row>
    <row r="41" spans="1:5" s="15" customFormat="1" ht="15.75" customHeight="1" x14ac:dyDescent="0.15">
      <c r="A41" s="16" t="s">
        <v>24</v>
      </c>
      <c r="B41" s="75">
        <v>123106.57236497116</v>
      </c>
      <c r="C41" s="23">
        <f t="shared" si="0"/>
        <v>3.23863381370618E-2</v>
      </c>
      <c r="D41" s="75">
        <v>478728.6584992343</v>
      </c>
      <c r="E41" s="42">
        <f t="shared" si="1"/>
        <v>7.0949687445235096E-2</v>
      </c>
    </row>
    <row r="42" spans="1:5" s="15" customFormat="1" ht="15.75" customHeight="1" x14ac:dyDescent="0.15">
      <c r="A42" s="16" t="s">
        <v>25</v>
      </c>
      <c r="B42" s="75">
        <v>253893.19533298374</v>
      </c>
      <c r="C42" s="23">
        <f t="shared" si="0"/>
        <v>6.6793110365996819E-2</v>
      </c>
      <c r="D42" s="75">
        <v>510735.6425727412</v>
      </c>
      <c r="E42" s="42">
        <f t="shared" si="1"/>
        <v>7.5693262904450206E-2</v>
      </c>
    </row>
    <row r="43" spans="1:5" s="15" customFormat="1" ht="15.75" customHeight="1" thickBot="1" x14ac:dyDescent="0.2">
      <c r="A43" s="19" t="s">
        <v>26</v>
      </c>
      <c r="B43" s="76">
        <v>8220452.9179339278</v>
      </c>
      <c r="C43" s="25">
        <f t="shared" si="0"/>
        <v>2.1626007671687715</v>
      </c>
      <c r="D43" s="77">
        <v>16702835.211944871</v>
      </c>
      <c r="E43" s="44">
        <f t="shared" si="1"/>
        <v>2.4754334562961016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  <ignoredErrors>
    <ignoredError sqref="C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BreakPreview" topLeftCell="A16" zoomScale="106" zoomScaleNormal="106" zoomScaleSheetLayoutView="106" workbookViewId="0">
      <selection activeCell="B27" sqref="B27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2" t="s">
        <v>73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52</v>
      </c>
      <c r="C7" s="88"/>
      <c r="D7" s="88" t="s">
        <v>51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80">
        <v>10229171363.068199</v>
      </c>
      <c r="C9" s="20"/>
      <c r="D9" s="75">
        <v>32737961240.747601</v>
      </c>
      <c r="E9" s="21"/>
    </row>
    <row r="10" spans="1:5" s="15" customFormat="1" ht="15.75" customHeight="1" x14ac:dyDescent="0.15">
      <c r="A10" s="16" t="s">
        <v>2</v>
      </c>
      <c r="B10" s="80">
        <v>2363723099.6171498</v>
      </c>
      <c r="C10" s="20"/>
      <c r="D10" s="75">
        <v>5867326700.30476</v>
      </c>
      <c r="E10" s="21"/>
    </row>
    <row r="11" spans="1:5" s="15" customFormat="1" ht="15.75" customHeight="1" x14ac:dyDescent="0.15">
      <c r="A11" s="16" t="s">
        <v>3</v>
      </c>
      <c r="B11" s="80">
        <v>656471091.66517103</v>
      </c>
      <c r="C11" s="20"/>
      <c r="D11" s="75">
        <v>2160913930.7333298</v>
      </c>
      <c r="E11" s="21"/>
    </row>
    <row r="12" spans="1:5" s="15" customFormat="1" ht="15.75" customHeight="1" x14ac:dyDescent="0.15">
      <c r="A12" s="46" t="s">
        <v>4</v>
      </c>
      <c r="B12" s="81">
        <v>6119275846.28232</v>
      </c>
      <c r="C12" s="59"/>
      <c r="D12" s="79">
        <v>20464969814.9119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3020194191.282321</v>
      </c>
      <c r="C13" s="55">
        <f>B13/$B$13*100</f>
        <v>100</v>
      </c>
      <c r="D13" s="63">
        <f>D10+D11</f>
        <v>8028240631.0380898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1089701325.5035906</v>
      </c>
      <c r="C14" s="22">
        <f t="shared" ref="C14:C43" si="0">B14/$B$13*100</f>
        <v>36.080505308200813</v>
      </c>
      <c r="D14" s="75">
        <v>4244750794.7976189</v>
      </c>
      <c r="E14" s="22">
        <f t="shared" ref="E14:E43" si="1">D14/$D$13*100</f>
        <v>52.872739992208629</v>
      </c>
    </row>
    <row r="15" spans="1:5" s="15" customFormat="1" ht="15.75" customHeight="1" x14ac:dyDescent="0.15">
      <c r="A15" s="16" t="s">
        <v>7</v>
      </c>
      <c r="B15" s="75">
        <v>8531705.1198384203</v>
      </c>
      <c r="C15" s="23">
        <f t="shared" si="0"/>
        <v>0.28248862753477483</v>
      </c>
      <c r="D15" s="75">
        <v>18072732.457142856</v>
      </c>
      <c r="E15" s="23">
        <f t="shared" si="1"/>
        <v>0.22511448382939123</v>
      </c>
    </row>
    <row r="16" spans="1:5" s="18" customFormat="1" ht="15.75" customHeight="1" x14ac:dyDescent="0.15">
      <c r="A16" s="16" t="s">
        <v>54</v>
      </c>
      <c r="B16" s="78">
        <v>21733219.04712747</v>
      </c>
      <c r="C16" s="24">
        <f t="shared" si="0"/>
        <v>0.71959674347628388</v>
      </c>
      <c r="D16" s="78">
        <v>76238120.804761901</v>
      </c>
      <c r="E16" s="24">
        <f t="shared" si="1"/>
        <v>0.94962426151025747</v>
      </c>
    </row>
    <row r="17" spans="1:5" s="15" customFormat="1" ht="15.75" customHeight="1" x14ac:dyDescent="0.15">
      <c r="A17" s="16" t="s">
        <v>8</v>
      </c>
      <c r="B17" s="75">
        <v>17904369.842459604</v>
      </c>
      <c r="C17" s="23">
        <f t="shared" si="0"/>
        <v>0.59282180907902904</v>
      </c>
      <c r="D17" s="75">
        <v>31599402.042857144</v>
      </c>
      <c r="E17" s="23">
        <f t="shared" si="1"/>
        <v>0.39360307563141878</v>
      </c>
    </row>
    <row r="18" spans="1:5" s="15" customFormat="1" ht="15.75" customHeight="1" x14ac:dyDescent="0.15">
      <c r="A18" s="16" t="s">
        <v>9</v>
      </c>
      <c r="B18" s="75">
        <v>157617186.4156194</v>
      </c>
      <c r="C18" s="23">
        <f t="shared" si="0"/>
        <v>5.2187765565067172</v>
      </c>
      <c r="D18" s="75">
        <v>801805530.45000005</v>
      </c>
      <c r="E18" s="23">
        <f t="shared" si="1"/>
        <v>9.9873131274880933</v>
      </c>
    </row>
    <row r="19" spans="1:5" s="15" customFormat="1" ht="15.75" customHeight="1" x14ac:dyDescent="0.15">
      <c r="A19" s="16" t="s">
        <v>10</v>
      </c>
      <c r="B19" s="75">
        <v>43667.724416517056</v>
      </c>
      <c r="C19" s="23">
        <f t="shared" si="0"/>
        <v>1.4458581684105721E-3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988661.63464991027</v>
      </c>
      <c r="C20" s="23">
        <f t="shared" si="0"/>
        <v>3.2735035300168636E-2</v>
      </c>
      <c r="D20" s="75">
        <v>1272787.5761904763</v>
      </c>
      <c r="E20" s="23">
        <f t="shared" si="1"/>
        <v>1.5853879258049829E-2</v>
      </c>
    </row>
    <row r="21" spans="1:5" s="15" customFormat="1" ht="15.75" customHeight="1" x14ac:dyDescent="0.15">
      <c r="A21" s="16" t="s">
        <v>12</v>
      </c>
      <c r="B21" s="75">
        <v>5689195.5911131063</v>
      </c>
      <c r="C21" s="23">
        <f t="shared" si="0"/>
        <v>0.18837184733136561</v>
      </c>
      <c r="D21" s="75">
        <v>18306395.945238095</v>
      </c>
      <c r="E21" s="23">
        <f t="shared" si="1"/>
        <v>0.22802500306808804</v>
      </c>
    </row>
    <row r="22" spans="1:5" s="15" customFormat="1" ht="15.75" customHeight="1" x14ac:dyDescent="0.15">
      <c r="A22" s="16" t="s">
        <v>13</v>
      </c>
      <c r="B22" s="75">
        <v>1275234.6368940754</v>
      </c>
      <c r="C22" s="23">
        <f t="shared" si="0"/>
        <v>4.2223597428767766E-2</v>
      </c>
      <c r="D22" s="75">
        <v>674532.95238095243</v>
      </c>
      <c r="E22" s="23">
        <f t="shared" si="1"/>
        <v>8.4020021743385648E-3</v>
      </c>
    </row>
    <row r="23" spans="1:5" s="15" customFormat="1" ht="15.75" customHeight="1" x14ac:dyDescent="0.15">
      <c r="A23" s="16" t="s">
        <v>14</v>
      </c>
      <c r="B23" s="75">
        <v>6553076.2598743271</v>
      </c>
      <c r="C23" s="23">
        <f t="shared" si="0"/>
        <v>0.2169753282351691</v>
      </c>
      <c r="D23" s="75">
        <v>17950455.278571427</v>
      </c>
      <c r="E23" s="23">
        <f t="shared" si="1"/>
        <v>0.2235913957184209</v>
      </c>
    </row>
    <row r="24" spans="1:5" s="15" customFormat="1" ht="15.75" customHeight="1" x14ac:dyDescent="0.15">
      <c r="A24" s="16" t="s">
        <v>15</v>
      </c>
      <c r="B24" s="75">
        <v>69278794.697037697</v>
      </c>
      <c r="C24" s="23">
        <f t="shared" si="0"/>
        <v>2.2938523256884733</v>
      </c>
      <c r="D24" s="75">
        <v>168646974.88095239</v>
      </c>
      <c r="E24" s="23">
        <f t="shared" si="1"/>
        <v>2.1006716493890831</v>
      </c>
    </row>
    <row r="25" spans="1:5" s="15" customFormat="1" ht="15.75" customHeight="1" x14ac:dyDescent="0.15">
      <c r="A25" s="16" t="s">
        <v>16</v>
      </c>
      <c r="B25" s="75">
        <v>90208956.522441655</v>
      </c>
      <c r="C25" s="23">
        <f t="shared" si="0"/>
        <v>2.9868594801892701</v>
      </c>
      <c r="D25" s="75">
        <v>245830147.31904763</v>
      </c>
      <c r="E25" s="23">
        <f t="shared" si="1"/>
        <v>3.0620675016720398</v>
      </c>
    </row>
    <row r="26" spans="1:5" s="18" customFormat="1" ht="15.75" customHeight="1" x14ac:dyDescent="0.15">
      <c r="A26" s="17" t="s">
        <v>55</v>
      </c>
      <c r="B26" s="78">
        <v>74016818.234290838</v>
      </c>
      <c r="C26" s="24">
        <f t="shared" si="0"/>
        <v>2.4507304347494494</v>
      </c>
      <c r="D26" s="78">
        <v>466813759.4285714</v>
      </c>
      <c r="E26" s="24">
        <f t="shared" si="1"/>
        <v>5.8146458344038221</v>
      </c>
    </row>
    <row r="27" spans="1:5" s="15" customFormat="1" ht="15.75" customHeight="1" x14ac:dyDescent="0.15">
      <c r="A27" s="16" t="s">
        <v>17</v>
      </c>
      <c r="B27" s="75">
        <v>101907.91427289048</v>
      </c>
      <c r="C27" s="23">
        <f t="shared" si="0"/>
        <v>3.3742172793737538E-3</v>
      </c>
      <c r="D27" s="75">
        <v>73639.459523809521</v>
      </c>
      <c r="E27" s="23">
        <f t="shared" si="1"/>
        <v>9.1725526062473768E-4</v>
      </c>
    </row>
    <row r="28" spans="1:5" s="15" customFormat="1" ht="15.75" customHeight="1" x14ac:dyDescent="0.15">
      <c r="A28" s="16" t="s">
        <v>18</v>
      </c>
      <c r="B28" s="75">
        <v>5516023.9214542191</v>
      </c>
      <c r="C28" s="23">
        <f t="shared" si="0"/>
        <v>0.18263805477727291</v>
      </c>
      <c r="D28" s="75">
        <v>6835883.2119047623</v>
      </c>
      <c r="E28" s="23">
        <f t="shared" si="1"/>
        <v>8.5147961129571292E-2</v>
      </c>
    </row>
    <row r="29" spans="1:5" s="15" customFormat="1" ht="15.75" customHeight="1" x14ac:dyDescent="0.15">
      <c r="A29" s="16" t="s">
        <v>76</v>
      </c>
      <c r="B29" s="75">
        <v>6207748.2567324955</v>
      </c>
      <c r="C29" s="23">
        <f t="shared" si="0"/>
        <v>0.20554136136844881</v>
      </c>
      <c r="D29" s="75">
        <v>18879189.095238097</v>
      </c>
      <c r="E29" s="23">
        <f t="shared" si="1"/>
        <v>0.23515973128968018</v>
      </c>
    </row>
    <row r="30" spans="1:5" s="18" customFormat="1" ht="15.75" customHeight="1" x14ac:dyDescent="0.15">
      <c r="A30" s="16" t="s">
        <v>56</v>
      </c>
      <c r="B30" s="78">
        <v>37334725.120736085</v>
      </c>
      <c r="C30" s="24">
        <f t="shared" si="0"/>
        <v>1.2361696883101554</v>
      </c>
      <c r="D30" s="78">
        <v>118018373.16904762</v>
      </c>
      <c r="E30" s="24">
        <f t="shared" si="1"/>
        <v>1.4700403063751626</v>
      </c>
    </row>
    <row r="31" spans="1:5" s="18" customFormat="1" ht="15.75" customHeight="1" x14ac:dyDescent="0.15">
      <c r="A31" s="16" t="s">
        <v>57</v>
      </c>
      <c r="B31" s="78">
        <v>12017104.078545781</v>
      </c>
      <c r="C31" s="24">
        <f t="shared" si="0"/>
        <v>0.39789176845756169</v>
      </c>
      <c r="D31" s="78">
        <v>37679069.611904763</v>
      </c>
      <c r="E31" s="24">
        <f t="shared" si="1"/>
        <v>0.46933159260614582</v>
      </c>
    </row>
    <row r="32" spans="1:5" s="18" customFormat="1" ht="15.75" customHeight="1" x14ac:dyDescent="0.15">
      <c r="A32" s="16" t="s">
        <v>58</v>
      </c>
      <c r="B32" s="78">
        <v>110639291.13375224</v>
      </c>
      <c r="C32" s="24">
        <f t="shared" si="0"/>
        <v>3.6633171288491475</v>
      </c>
      <c r="D32" s="78">
        <v>276446241.09047621</v>
      </c>
      <c r="E32" s="24">
        <f t="shared" si="1"/>
        <v>3.4434224607282404</v>
      </c>
    </row>
    <row r="33" spans="1:5" s="15" customFormat="1" ht="15.75" customHeight="1" x14ac:dyDescent="0.15">
      <c r="A33" s="16" t="s">
        <v>19</v>
      </c>
      <c r="B33" s="75">
        <v>8923984.925044883</v>
      </c>
      <c r="C33" s="23">
        <f t="shared" si="0"/>
        <v>0.29547718987089094</v>
      </c>
      <c r="D33" s="75">
        <v>6044440.5071428567</v>
      </c>
      <c r="E33" s="23">
        <f t="shared" si="1"/>
        <v>7.5289727661803807E-2</v>
      </c>
    </row>
    <row r="34" spans="1:5" s="18" customFormat="1" ht="15.75" customHeight="1" x14ac:dyDescent="0.15">
      <c r="A34" s="16" t="s">
        <v>59</v>
      </c>
      <c r="B34" s="78">
        <v>1820613.0780969479</v>
      </c>
      <c r="C34" s="24">
        <f t="shared" si="0"/>
        <v>6.0281325066847698E-2</v>
      </c>
      <c r="D34" s="78">
        <v>6952192.4880952379</v>
      </c>
      <c r="E34" s="24">
        <f t="shared" si="1"/>
        <v>8.6596712874017157E-2</v>
      </c>
    </row>
    <row r="35" spans="1:5" s="18" customFormat="1" ht="15.75" customHeight="1" x14ac:dyDescent="0.15">
      <c r="A35" s="16" t="s">
        <v>60</v>
      </c>
      <c r="B35" s="78">
        <v>222921675.14183125</v>
      </c>
      <c r="C35" s="24">
        <f t="shared" si="0"/>
        <v>7.3810378082736019</v>
      </c>
      <c r="D35" s="78">
        <v>1294147130.4952381</v>
      </c>
      <c r="E35" s="24">
        <f t="shared" si="1"/>
        <v>16.119934490901009</v>
      </c>
    </row>
    <row r="36" spans="1:5" s="15" customFormat="1" ht="15.75" customHeight="1" x14ac:dyDescent="0.15">
      <c r="A36" s="16" t="s">
        <v>20</v>
      </c>
      <c r="B36" s="75">
        <v>2921688.3384201075</v>
      </c>
      <c r="C36" s="23">
        <f t="shared" si="0"/>
        <v>9.6738426517521722E-2</v>
      </c>
      <c r="D36" s="75">
        <v>4614646.9214285715</v>
      </c>
      <c r="E36" s="23">
        <f t="shared" si="1"/>
        <v>5.7480176959168648E-2</v>
      </c>
    </row>
    <row r="37" spans="1:5" s="15" customFormat="1" ht="15.75" customHeight="1" x14ac:dyDescent="0.15">
      <c r="A37" s="16" t="s">
        <v>21</v>
      </c>
      <c r="B37" s="75">
        <v>4282189.0736086173</v>
      </c>
      <c r="C37" s="23">
        <f t="shared" si="0"/>
        <v>0.14178522314786904</v>
      </c>
      <c r="D37" s="75">
        <v>33490067.08095238</v>
      </c>
      <c r="E37" s="23">
        <f t="shared" si="1"/>
        <v>0.4171532546181535</v>
      </c>
    </row>
    <row r="38" spans="1:5" s="15" customFormat="1" ht="15.75" customHeight="1" x14ac:dyDescent="0.15">
      <c r="A38" s="16" t="s">
        <v>77</v>
      </c>
      <c r="B38" s="75">
        <v>32818263.413824059</v>
      </c>
      <c r="C38" s="23">
        <f t="shared" si="0"/>
        <v>1.0866275919791106</v>
      </c>
      <c r="D38" s="75">
        <v>67878543.052380949</v>
      </c>
      <c r="E38" s="23">
        <f t="shared" si="1"/>
        <v>0.84549711664041061</v>
      </c>
    </row>
    <row r="39" spans="1:5" s="15" customFormat="1" ht="15.75" customHeight="1" x14ac:dyDescent="0.15">
      <c r="A39" s="16" t="s">
        <v>22</v>
      </c>
      <c r="B39" s="75">
        <v>14169791.460053859</v>
      </c>
      <c r="C39" s="23">
        <f t="shared" si="0"/>
        <v>0.46916822437955941</v>
      </c>
      <c r="D39" s="75">
        <v>23854292.192857143</v>
      </c>
      <c r="E39" s="23">
        <f t="shared" si="1"/>
        <v>0.29712976091715215</v>
      </c>
    </row>
    <row r="40" spans="1:5" s="15" customFormat="1" ht="15.75" customHeight="1" x14ac:dyDescent="0.15">
      <c r="A40" s="16" t="s">
        <v>23</v>
      </c>
      <c r="B40" s="75">
        <v>1490691.696588869</v>
      </c>
      <c r="C40" s="23">
        <f t="shared" si="0"/>
        <v>4.9357478432734407E-2</v>
      </c>
      <c r="D40" s="75">
        <v>5235673.5166666666</v>
      </c>
      <c r="E40" s="23">
        <f t="shared" si="1"/>
        <v>6.5215702384716245E-2</v>
      </c>
    </row>
    <row r="41" spans="1:5" s="15" customFormat="1" ht="15.75" customHeight="1" x14ac:dyDescent="0.15">
      <c r="A41" s="16" t="s">
        <v>24</v>
      </c>
      <c r="B41" s="75">
        <v>12462302.289946141</v>
      </c>
      <c r="C41" s="23">
        <f t="shared" si="0"/>
        <v>0.41263248323296947</v>
      </c>
      <c r="D41" s="75">
        <v>52430755.835714288</v>
      </c>
      <c r="E41" s="23">
        <f t="shared" si="1"/>
        <v>0.65307902746476021</v>
      </c>
    </row>
    <row r="42" spans="1:5" s="15" customFormat="1" ht="15.75" customHeight="1" x14ac:dyDescent="0.15">
      <c r="A42" s="16" t="s">
        <v>25</v>
      </c>
      <c r="B42" s="75">
        <v>32205619.390933573</v>
      </c>
      <c r="C42" s="23">
        <f t="shared" si="0"/>
        <v>1.0663426704115222</v>
      </c>
      <c r="D42" s="75">
        <v>90047027.450000003</v>
      </c>
      <c r="E42" s="23">
        <f t="shared" si="1"/>
        <v>1.1216284063767095</v>
      </c>
    </row>
    <row r="43" spans="1:5" s="15" customFormat="1" ht="15.75" customHeight="1" thickBot="1" x14ac:dyDescent="0.2">
      <c r="A43" s="19" t="s">
        <v>26</v>
      </c>
      <c r="B43" s="76">
        <v>130026820.54398564</v>
      </c>
      <c r="C43" s="25">
        <f t="shared" si="0"/>
        <v>4.3052470241583558</v>
      </c>
      <c r="D43" s="77">
        <v>354912790.48333335</v>
      </c>
      <c r="E43" s="25">
        <f t="shared" si="1"/>
        <v>4.4208040938783046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  <ignoredErrors>
    <ignoredError sqref="C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2020-09-11T02:27:21Z</cp:lastPrinted>
  <dcterms:created xsi:type="dcterms:W3CDTF">2008-10-23T02:00:17Z</dcterms:created>
  <dcterms:modified xsi:type="dcterms:W3CDTF">2023-10-11T07:20:39Z</dcterms:modified>
</cp:coreProperties>
</file>