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30" yWindow="-120" windowWidth="29025" windowHeight="11445" tabRatio="654" firstSheet="21" activeTab="44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'76'!$A$1:$H$61</definedName>
    <definedName name="_xlnm.Print_Area" localSheetId="33">'77'!$A$1:$I$61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44525"/>
</workbook>
</file>

<file path=xl/calcChain.xml><?xml version="1.0" encoding="utf-8"?>
<calcChain xmlns="http://schemas.openxmlformats.org/spreadsheetml/2006/main">
  <c r="H63" i="52" l="1"/>
  <c r="M28" i="48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AH23" i="34"/>
  <c r="Q63" i="32"/>
  <c r="G63" i="32"/>
  <c r="AH23" i="31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N63" i="16"/>
  <c r="L63" i="16"/>
  <c r="J63" i="16"/>
  <c r="H63" i="16"/>
  <c r="F63" i="16"/>
  <c r="D63" i="16"/>
  <c r="B63" i="16"/>
  <c r="D63" i="26"/>
  <c r="F63" i="26"/>
  <c r="H63" i="26"/>
  <c r="J63" i="26"/>
  <c r="L63" i="26"/>
  <c r="N63" i="26"/>
  <c r="P63" i="26"/>
  <c r="B63" i="26"/>
  <c r="V23" i="34"/>
  <c r="E63" i="34"/>
  <c r="S23" i="47"/>
  <c r="U23" i="47"/>
  <c r="W23" i="47"/>
  <c r="Y23" i="47"/>
  <c r="AA23" i="47"/>
  <c r="AC23" i="47"/>
  <c r="AE23" i="47"/>
  <c r="AF23" i="47"/>
  <c r="AG23" i="47"/>
  <c r="Q23" i="47"/>
  <c r="Q63" i="47" s="1"/>
  <c r="S23" i="46"/>
  <c r="U23" i="46"/>
  <c r="V23" i="46"/>
  <c r="W23" i="46"/>
  <c r="X23" i="46"/>
  <c r="Y23" i="46"/>
  <c r="AA23" i="46"/>
  <c r="AC23" i="46"/>
  <c r="AE23" i="46"/>
  <c r="AF23" i="46"/>
  <c r="AG23" i="46"/>
  <c r="AH23" i="46"/>
  <c r="Q23" i="46"/>
  <c r="Q63" i="46" s="1"/>
  <c r="Q23" i="45"/>
  <c r="Q63" i="45" s="1"/>
  <c r="Q23" i="18"/>
  <c r="Q63" i="18" s="1"/>
  <c r="S23" i="43"/>
  <c r="AJ23" i="43" s="1"/>
  <c r="U23" i="43"/>
  <c r="AL23" i="43" s="1"/>
  <c r="W23" i="43"/>
  <c r="Y23" i="43"/>
  <c r="AA23" i="43"/>
  <c r="AC23" i="43"/>
  <c r="AE23" i="43"/>
  <c r="AG23" i="43"/>
  <c r="AI23" i="43"/>
  <c r="U23" i="42"/>
  <c r="AL23" i="42" s="1"/>
  <c r="W23" i="42"/>
  <c r="Y23" i="42"/>
  <c r="AA23" i="42"/>
  <c r="AC23" i="42"/>
  <c r="AE23" i="42"/>
  <c r="AG23" i="42"/>
  <c r="AI23" i="42"/>
  <c r="S23" i="42"/>
  <c r="AJ23" i="42" s="1"/>
  <c r="U23" i="41"/>
  <c r="AL23" i="41" s="1"/>
  <c r="W23" i="41"/>
  <c r="AN23" i="41" s="1"/>
  <c r="Y23" i="41"/>
  <c r="AA23" i="41"/>
  <c r="AC23" i="41"/>
  <c r="AE23" i="41"/>
  <c r="AG23" i="41"/>
  <c r="AI23" i="41"/>
  <c r="S23" i="41"/>
  <c r="AJ23" i="41" s="1"/>
  <c r="S23" i="40"/>
  <c r="AJ23" i="40" s="1"/>
  <c r="U23" i="40"/>
  <c r="W23" i="40"/>
  <c r="Y23" i="40"/>
  <c r="AA23" i="40"/>
  <c r="AC23" i="40"/>
  <c r="AE23" i="40"/>
  <c r="AG23" i="40"/>
  <c r="AI23" i="40"/>
  <c r="U23" i="39"/>
  <c r="V23" i="39"/>
  <c r="W23" i="39"/>
  <c r="X23" i="39"/>
  <c r="Y23" i="39"/>
  <c r="Z23" i="39"/>
  <c r="AA23" i="39"/>
  <c r="AB23" i="39"/>
  <c r="AC23" i="39"/>
  <c r="AE23" i="39"/>
  <c r="AF23" i="39"/>
  <c r="AG23" i="39"/>
  <c r="AI23" i="39"/>
  <c r="S23" i="39"/>
  <c r="AJ23" i="39" s="1"/>
  <c r="U23" i="38"/>
  <c r="V23" i="38"/>
  <c r="W23" i="38"/>
  <c r="X23" i="38"/>
  <c r="Y23" i="38"/>
  <c r="Z23" i="38"/>
  <c r="AA23" i="38"/>
  <c r="AB23" i="38"/>
  <c r="AC23" i="38"/>
  <c r="AE23" i="38"/>
  <c r="AG23" i="38"/>
  <c r="AI23" i="38"/>
  <c r="S23" i="38"/>
  <c r="AJ23" i="38" s="1"/>
  <c r="U23" i="37"/>
  <c r="V23" i="37"/>
  <c r="W23" i="37"/>
  <c r="X23" i="37"/>
  <c r="Y23" i="37"/>
  <c r="Z23" i="37"/>
  <c r="AA23" i="37"/>
  <c r="AB23" i="37"/>
  <c r="AC23" i="37"/>
  <c r="AE23" i="37"/>
  <c r="AF23" i="37"/>
  <c r="AG23" i="37"/>
  <c r="AI23" i="37"/>
  <c r="S23" i="37"/>
  <c r="AJ23" i="37" s="1"/>
  <c r="U23" i="36"/>
  <c r="V23" i="36"/>
  <c r="W23" i="36"/>
  <c r="X23" i="36"/>
  <c r="Y23" i="36"/>
  <c r="Z23" i="36"/>
  <c r="AA23" i="36"/>
  <c r="AB23" i="36"/>
  <c r="AC23" i="36"/>
  <c r="AE23" i="36"/>
  <c r="AG23" i="36"/>
  <c r="AI23" i="36"/>
  <c r="AL23" i="36"/>
  <c r="S23" i="36"/>
  <c r="AJ23" i="36" s="1"/>
  <c r="U23" i="35"/>
  <c r="AL23" i="35" s="1"/>
  <c r="V23" i="35"/>
  <c r="AM23" i="35" s="1"/>
  <c r="W23" i="35"/>
  <c r="AN23" i="35" s="1"/>
  <c r="X23" i="35"/>
  <c r="AO23" i="35" s="1"/>
  <c r="Y23" i="35"/>
  <c r="AP23" i="35" s="1"/>
  <c r="Z23" i="35"/>
  <c r="AQ23" i="35" s="1"/>
  <c r="AA23" i="35"/>
  <c r="AR23" i="35" s="1"/>
  <c r="AB23" i="35"/>
  <c r="AC23" i="35"/>
  <c r="AE23" i="35"/>
  <c r="AG23" i="35"/>
  <c r="AI23" i="35"/>
  <c r="S23" i="35"/>
  <c r="AJ23" i="35" s="1"/>
  <c r="S23" i="34"/>
  <c r="AJ23" i="34" s="1"/>
  <c r="U23" i="34"/>
  <c r="W23" i="34"/>
  <c r="Y23" i="34"/>
  <c r="AA23" i="34"/>
  <c r="AC23" i="34"/>
  <c r="AE23" i="34"/>
  <c r="AG23" i="34"/>
  <c r="AI23" i="34"/>
  <c r="U23" i="33"/>
  <c r="V23" i="33"/>
  <c r="W23" i="33"/>
  <c r="X23" i="33"/>
  <c r="Y23" i="33"/>
  <c r="Z23" i="33"/>
  <c r="AA23" i="33"/>
  <c r="AC23" i="33"/>
  <c r="AE23" i="33"/>
  <c r="AG23" i="33"/>
  <c r="AI23" i="33"/>
  <c r="S23" i="33"/>
  <c r="AJ23" i="33" s="1"/>
  <c r="U23" i="32"/>
  <c r="W23" i="32"/>
  <c r="Y23" i="32"/>
  <c r="AA23" i="32"/>
  <c r="AC23" i="32"/>
  <c r="AE23" i="32"/>
  <c r="AG23" i="32"/>
  <c r="AI23" i="32"/>
  <c r="S23" i="32"/>
  <c r="W25" i="32"/>
  <c r="U25" i="32"/>
  <c r="AL25" i="32" s="1"/>
  <c r="Y25" i="32"/>
  <c r="AA25" i="32"/>
  <c r="AC25" i="32"/>
  <c r="AE25" i="32"/>
  <c r="AG25" i="32"/>
  <c r="AI25" i="32"/>
  <c r="S25" i="32"/>
  <c r="U23" i="31"/>
  <c r="W23" i="31"/>
  <c r="Y23" i="31"/>
  <c r="AA23" i="31"/>
  <c r="AC23" i="31"/>
  <c r="AE23" i="31"/>
  <c r="AG23" i="31"/>
  <c r="AI23" i="31"/>
  <c r="S23" i="31"/>
  <c r="S23" i="30"/>
  <c r="U23" i="30"/>
  <c r="W23" i="30"/>
  <c r="Y23" i="30"/>
  <c r="AA23" i="30"/>
  <c r="AC23" i="30"/>
  <c r="AE23" i="30"/>
  <c r="AG23" i="30"/>
  <c r="AE23" i="29"/>
  <c r="AC23" i="29"/>
  <c r="U23" i="29"/>
  <c r="AL23" i="29" s="1"/>
  <c r="S23" i="29"/>
  <c r="AJ23" i="29" s="1"/>
  <c r="W23" i="29"/>
  <c r="Y23" i="29"/>
  <c r="AA23" i="29"/>
  <c r="AG23" i="29"/>
  <c r="AI23" i="29"/>
  <c r="S23" i="28"/>
  <c r="AJ23" i="28" s="1"/>
  <c r="U23" i="28"/>
  <c r="AL23" i="28" s="1"/>
  <c r="W23" i="28"/>
  <c r="Y23" i="28"/>
  <c r="AA23" i="28"/>
  <c r="AC23" i="28"/>
  <c r="AE23" i="28"/>
  <c r="AG23" i="28"/>
  <c r="AI23" i="28"/>
  <c r="U23" i="27"/>
  <c r="W23" i="27"/>
  <c r="Y23" i="27"/>
  <c r="AA23" i="27"/>
  <c r="AC23" i="27"/>
  <c r="AE23" i="27"/>
  <c r="AG23" i="27"/>
  <c r="AI23" i="27"/>
  <c r="S23" i="27"/>
  <c r="S23" i="23"/>
  <c r="U23" i="23"/>
  <c r="W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Q23" i="23"/>
  <c r="S23" i="25"/>
  <c r="U23" i="25"/>
  <c r="W23" i="25"/>
  <c r="Y23" i="25"/>
  <c r="AA23" i="25"/>
  <c r="AC23" i="25"/>
  <c r="AE23" i="25"/>
  <c r="AF23" i="25"/>
  <c r="AG23" i="25"/>
  <c r="Q23" i="25"/>
  <c r="Q63" i="25" s="1"/>
  <c r="S23" i="20"/>
  <c r="U23" i="20"/>
  <c r="W23" i="20"/>
  <c r="Y23" i="20"/>
  <c r="AA23" i="20"/>
  <c r="AC23" i="20"/>
  <c r="AE23" i="20"/>
  <c r="AF23" i="20"/>
  <c r="AG23" i="20"/>
  <c r="AH23" i="20"/>
  <c r="Q23" i="20"/>
  <c r="Q63" i="20" s="1"/>
  <c r="S23" i="18"/>
  <c r="U23" i="18"/>
  <c r="W23" i="18"/>
  <c r="Y23" i="18"/>
  <c r="AA23" i="18"/>
  <c r="AC23" i="18"/>
  <c r="AE23" i="18"/>
  <c r="AF23" i="18"/>
  <c r="AG23" i="18"/>
  <c r="AH23" i="18"/>
  <c r="AI23" i="18"/>
  <c r="S23" i="16"/>
  <c r="U23" i="16"/>
  <c r="W23" i="16"/>
  <c r="Y23" i="16"/>
  <c r="AA23" i="16"/>
  <c r="AC23" i="16"/>
  <c r="AE23" i="16"/>
  <c r="Q23" i="16"/>
  <c r="Q63" i="16" s="1"/>
  <c r="AA23" i="26"/>
  <c r="AC23" i="26"/>
  <c r="AE23" i="26"/>
  <c r="U23" i="26"/>
  <c r="W23" i="26"/>
  <c r="Y23" i="26"/>
  <c r="S23" i="26"/>
  <c r="Q23" i="26"/>
  <c r="Q63" i="26" s="1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T23" i="47"/>
  <c r="O63" i="47"/>
  <c r="G63" i="47"/>
  <c r="M63" i="46"/>
  <c r="M63" i="45"/>
  <c r="G63" i="45"/>
  <c r="O63" i="44"/>
  <c r="M63" i="44"/>
  <c r="AH23" i="43"/>
  <c r="AF23" i="43"/>
  <c r="T23" i="43"/>
  <c r="AK23" i="43" s="1"/>
  <c r="Q63" i="43"/>
  <c r="C63" i="43"/>
  <c r="AH23" i="42"/>
  <c r="AF23" i="42"/>
  <c r="AD23" i="42"/>
  <c r="AB23" i="42"/>
  <c r="V23" i="42"/>
  <c r="Q63" i="42"/>
  <c r="K63" i="42"/>
  <c r="G63" i="42"/>
  <c r="E63" i="42"/>
  <c r="C63" i="42"/>
  <c r="AH23" i="41"/>
  <c r="AB23" i="41"/>
  <c r="Z23" i="41"/>
  <c r="V23" i="41"/>
  <c r="AM23" i="41" s="1"/>
  <c r="M63" i="41"/>
  <c r="E63" i="41"/>
  <c r="C63" i="41"/>
  <c r="AH23" i="40"/>
  <c r="AF23" i="40"/>
  <c r="AD23" i="40"/>
  <c r="Z23" i="40"/>
  <c r="X23" i="40"/>
  <c r="V23" i="40"/>
  <c r="T23" i="40"/>
  <c r="AK23" i="40" s="1"/>
  <c r="Q63" i="40"/>
  <c r="O63" i="40"/>
  <c r="M63" i="40"/>
  <c r="K63" i="40"/>
  <c r="I63" i="40"/>
  <c r="T23" i="39"/>
  <c r="T23" i="38"/>
  <c r="AK23" i="38" s="1"/>
  <c r="Q63" i="38"/>
  <c r="T23" i="37"/>
  <c r="AK23" i="37" s="1"/>
  <c r="Q63" i="37"/>
  <c r="AF23" i="36"/>
  <c r="AD23" i="36"/>
  <c r="C63" i="36"/>
  <c r="T23" i="35"/>
  <c r="AK23" i="35" s="1"/>
  <c r="AH23" i="35"/>
  <c r="AF23" i="35"/>
  <c r="AD23" i="35"/>
  <c r="M63" i="35"/>
  <c r="C63" i="35"/>
  <c r="AB23" i="34"/>
  <c r="Z23" i="34"/>
  <c r="O63" i="34"/>
  <c r="O63" i="33"/>
  <c r="AF25" i="32"/>
  <c r="AD25" i="32"/>
  <c r="M63" i="32"/>
  <c r="Z23" i="31"/>
  <c r="X23" i="31"/>
  <c r="V23" i="31"/>
  <c r="T23" i="31"/>
  <c r="I63" i="31"/>
  <c r="G63" i="31"/>
  <c r="E63" i="31"/>
  <c r="C63" i="31"/>
  <c r="AH23" i="30"/>
  <c r="AF23" i="30"/>
  <c r="AB23" i="30"/>
  <c r="Z23" i="30"/>
  <c r="V23" i="30"/>
  <c r="Q63" i="30"/>
  <c r="O63" i="30"/>
  <c r="K63" i="30"/>
  <c r="E63" i="30"/>
  <c r="C63" i="30"/>
  <c r="AF23" i="29"/>
  <c r="V23" i="29"/>
  <c r="T23" i="29"/>
  <c r="AK23" i="29" s="1"/>
  <c r="Q63" i="29"/>
  <c r="K63" i="29"/>
  <c r="I63" i="29"/>
  <c r="G63" i="29"/>
  <c r="C63" i="29"/>
  <c r="AH23" i="28"/>
  <c r="Q63" i="28"/>
  <c r="E63" i="28"/>
  <c r="AH23" i="27"/>
  <c r="AD23" i="27"/>
  <c r="X23" i="27"/>
  <c r="V23" i="27"/>
  <c r="T23" i="27"/>
  <c r="M63" i="27"/>
  <c r="K63" i="27"/>
  <c r="I63" i="27"/>
  <c r="Z23" i="25"/>
  <c r="O63" i="25"/>
  <c r="I63" i="25"/>
  <c r="AD23" i="20"/>
  <c r="AB23" i="20"/>
  <c r="X23" i="20"/>
  <c r="O63" i="20"/>
  <c r="M63" i="20"/>
  <c r="AD23" i="18"/>
  <c r="AB23" i="18"/>
  <c r="Z23" i="18"/>
  <c r="X23" i="18"/>
  <c r="O63" i="18"/>
  <c r="M63" i="18"/>
  <c r="I63" i="18"/>
  <c r="AD23" i="16"/>
  <c r="AB23" i="16"/>
  <c r="AD23" i="26"/>
  <c r="Z23" i="26"/>
  <c r="O63" i="26"/>
  <c r="E63" i="23"/>
  <c r="G63" i="25"/>
  <c r="I63" i="44"/>
  <c r="E63" i="50"/>
  <c r="O63" i="46"/>
  <c r="Z23" i="46"/>
  <c r="M63" i="38"/>
  <c r="C63" i="38"/>
  <c r="M63" i="36"/>
  <c r="M63" i="34"/>
  <c r="K63" i="34"/>
  <c r="I63" i="34"/>
  <c r="AD23" i="29"/>
  <c r="O63" i="35"/>
  <c r="I63" i="20"/>
  <c r="X23" i="34"/>
  <c r="AD23" i="41"/>
  <c r="AH23" i="29"/>
  <c r="O63" i="41"/>
  <c r="O63" i="43"/>
  <c r="AJ23" i="32" l="1"/>
  <c r="C63" i="16"/>
  <c r="E63" i="16"/>
  <c r="G63" i="18"/>
  <c r="E63" i="20"/>
  <c r="G63" i="20"/>
  <c r="C63" i="25"/>
  <c r="G63" i="23"/>
  <c r="G63" i="27"/>
  <c r="K63" i="41"/>
  <c r="T23" i="41"/>
  <c r="AK23" i="41" s="1"/>
  <c r="Z23" i="47"/>
  <c r="AB23" i="47"/>
  <c r="AB23" i="33"/>
  <c r="V23" i="18"/>
  <c r="T23" i="20"/>
  <c r="V23" i="25"/>
  <c r="AD23" i="37"/>
  <c r="AD23" i="38"/>
  <c r="Z23" i="43"/>
  <c r="E63" i="45"/>
  <c r="C63" i="47"/>
  <c r="K63" i="47"/>
  <c r="AD23" i="47"/>
  <c r="AB23" i="26"/>
  <c r="R23" i="25"/>
  <c r="V23" i="23"/>
  <c r="AB23" i="25"/>
  <c r="AB23" i="28"/>
  <c r="K63" i="16"/>
  <c r="O63" i="16"/>
  <c r="AD23" i="25"/>
  <c r="I63" i="23"/>
  <c r="E63" i="27"/>
  <c r="K63" i="28"/>
  <c r="K63" i="32"/>
  <c r="C63" i="34"/>
  <c r="O63" i="36"/>
  <c r="AH23" i="37"/>
  <c r="M63" i="39"/>
  <c r="AH2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V23" i="47"/>
  <c r="R23" i="47"/>
  <c r="AD23" i="46"/>
  <c r="E63" i="44"/>
  <c r="K63" i="43"/>
  <c r="AB23" i="43"/>
  <c r="I63" i="43"/>
  <c r="X23" i="43"/>
  <c r="G63" i="43"/>
  <c r="O63" i="42"/>
  <c r="Z23" i="42"/>
  <c r="X23" i="42"/>
  <c r="T23" i="42"/>
  <c r="AK23" i="42" s="1"/>
  <c r="C63" i="40"/>
  <c r="X23" i="47"/>
  <c r="E63" i="46"/>
  <c r="C63" i="46"/>
  <c r="K63" i="46"/>
  <c r="AB23" i="46"/>
  <c r="R23" i="46"/>
  <c r="T23" i="46"/>
  <c r="I63" i="45"/>
  <c r="C63" i="45"/>
  <c r="K63" i="45"/>
  <c r="G63" i="44"/>
  <c r="M63" i="43"/>
  <c r="AD23" i="43"/>
  <c r="M63" i="42"/>
  <c r="G63" i="41"/>
  <c r="X23" i="41"/>
  <c r="AO23" i="41" s="1"/>
  <c r="AF23" i="41"/>
  <c r="G63" i="40"/>
  <c r="E63" i="40"/>
  <c r="AB23" i="40"/>
  <c r="AD23" i="39"/>
  <c r="C63" i="39"/>
  <c r="Q63" i="39"/>
  <c r="AH23" i="38"/>
  <c r="T23" i="33"/>
  <c r="AK23" i="33" s="1"/>
  <c r="C63" i="37"/>
  <c r="M63" i="37"/>
  <c r="T23" i="36"/>
  <c r="AK23" i="36" s="1"/>
  <c r="G63" i="34"/>
  <c r="AF23" i="34"/>
  <c r="AD23" i="34"/>
  <c r="Q63" i="33"/>
  <c r="AF23" i="33"/>
  <c r="Z25" i="32"/>
  <c r="T25" i="32"/>
  <c r="AK25" i="32" s="1"/>
  <c r="AJ25" i="32"/>
  <c r="AL23" i="32"/>
  <c r="AH25" i="32"/>
  <c r="AB23" i="31"/>
  <c r="AD23" i="31"/>
  <c r="AF23" i="31"/>
  <c r="E63" i="29"/>
  <c r="V23" i="28"/>
  <c r="I63" i="30"/>
  <c r="X23" i="30"/>
  <c r="T23" i="30"/>
  <c r="O63" i="29"/>
  <c r="AB23" i="29"/>
  <c r="X23" i="29"/>
  <c r="Z23" i="28"/>
  <c r="Q63" i="27"/>
  <c r="M63" i="30"/>
  <c r="G63" i="30"/>
  <c r="AD23" i="30"/>
  <c r="M63" i="29"/>
  <c r="I63" i="28"/>
  <c r="AF23" i="28"/>
  <c r="O63" i="28"/>
  <c r="C63" i="28"/>
  <c r="G63" i="28"/>
  <c r="C63" i="23"/>
  <c r="M63" i="25"/>
  <c r="R23" i="23"/>
  <c r="T23" i="23"/>
  <c r="X23" i="23"/>
  <c r="K63" i="25"/>
  <c r="E63" i="25"/>
  <c r="V23" i="20"/>
  <c r="T23" i="25"/>
  <c r="X23" i="25"/>
  <c r="K63" i="20"/>
  <c r="Z23" i="20"/>
  <c r="C63" i="18"/>
  <c r="E63" i="18"/>
  <c r="K63" i="18"/>
  <c r="T23" i="18"/>
  <c r="T23" i="16"/>
  <c r="Z23" i="16"/>
  <c r="I63" i="16"/>
  <c r="X23" i="16"/>
  <c r="R23" i="18"/>
  <c r="R23" i="16"/>
  <c r="M63" i="16"/>
  <c r="M63" i="26"/>
  <c r="I63" i="26"/>
  <c r="AF23" i="27"/>
  <c r="O63" i="27"/>
  <c r="AB23" i="27"/>
  <c r="V23" i="16"/>
  <c r="G63" i="16"/>
  <c r="G63" i="26"/>
  <c r="C63" i="26"/>
  <c r="V23" i="26"/>
  <c r="X23" i="26"/>
  <c r="R23" i="26"/>
  <c r="E63" i="43"/>
  <c r="V23" i="43"/>
  <c r="E63" i="52"/>
  <c r="C63" i="59"/>
  <c r="C63" i="52"/>
  <c r="T23" i="34"/>
  <c r="AK23" i="34" s="1"/>
  <c r="Q63" i="35"/>
  <c r="I63" i="49"/>
  <c r="I63" i="42"/>
  <c r="AF23" i="38"/>
  <c r="AH23" i="36"/>
  <c r="C63" i="33"/>
  <c r="AH23" i="33"/>
  <c r="M63" i="33"/>
  <c r="AD23" i="33"/>
  <c r="C63" i="32"/>
  <c r="T23" i="32"/>
  <c r="AH23" i="32"/>
  <c r="AD23" i="32"/>
  <c r="I63" i="32"/>
  <c r="E63" i="32"/>
  <c r="V25" i="32"/>
  <c r="V23" i="32"/>
  <c r="Z23" i="32"/>
  <c r="AB25" i="32"/>
  <c r="O63" i="32"/>
  <c r="AF23" i="32"/>
  <c r="AB23" i="32"/>
  <c r="X25" i="32"/>
  <c r="X23" i="32"/>
  <c r="Z23" i="29"/>
  <c r="T23" i="28"/>
  <c r="AK23" i="28" s="1"/>
  <c r="C63" i="27"/>
  <c r="X23" i="28"/>
  <c r="Z23" i="27"/>
  <c r="R23" i="20"/>
  <c r="C63" i="20"/>
  <c r="K63" i="26"/>
  <c r="E63" i="26"/>
  <c r="T23" i="26"/>
  <c r="AK23" i="32" l="1"/>
  <c r="AD23" i="28"/>
  <c r="M63" i="28"/>
</calcChain>
</file>

<file path=xl/comments1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593,788
92%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0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1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2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2,186,019
29.6% </t>
        </r>
        <r>
          <rPr>
            <b/>
            <sz val="9"/>
            <color indexed="81"/>
            <rFont val="돋움"/>
            <family val="3"/>
            <charset val="129"/>
          </rPr>
          <t xml:space="preserve">감소
</t>
        </r>
      </text>
    </comment>
  </commentList>
</comments>
</file>

<file path=xl/comments13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평균값 
1,055,489
1/2 이하로 감소함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440,945
33.9%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4,645,492
44.9%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4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3,471,883
1/2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9,881,683
70%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5.xml><?xml version="1.0" encoding="utf-8"?>
<comments xmlns="http://schemas.openxmlformats.org/spreadsheetml/2006/main">
  <authors>
    <author>CAK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76~77</t>
        </r>
        <r>
          <rPr>
            <b/>
            <sz val="9"/>
            <color indexed="81"/>
            <rFont val="돋움"/>
            <family val="3"/>
            <charset val="129"/>
          </rPr>
          <t>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중기업</t>
        </r>
        <r>
          <rPr>
            <b/>
            <sz val="9"/>
            <color indexed="81"/>
            <rFont val="Tahoma"/>
            <family val="2"/>
          </rPr>
          <t xml:space="preserve"> 300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b/>
            <sz val="9"/>
            <color indexed="81"/>
            <rFont val="Tahoma"/>
            <family val="2"/>
          </rPr>
          <t>~1,000</t>
        </r>
        <r>
          <rPr>
            <b/>
            <sz val="9"/>
            <color indexed="81"/>
            <rFont val="돋움"/>
            <family val="3"/>
            <charset val="129"/>
          </rPr>
          <t>억미만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활성화</t>
        </r>
      </text>
    </comment>
  </commentList>
</comments>
</file>

<file path=xl/comments16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7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521,214
27.4%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8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137,171
70%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101,627
77.4%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148,507
76.4%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278,038
31.8%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6,163,282
65%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19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66,073
67%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64,912
113.8%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150,801
39.4%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2521056
29.4%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675,323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56.2%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0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40,631
175%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29,395
72%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44,804
238%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137,414
55.5%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625,095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229%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1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22.xml><?xml version="1.0" encoding="utf-8"?>
<comments xmlns="http://schemas.openxmlformats.org/spreadsheetml/2006/main">
  <authors>
    <author>Your User Name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86,330
43.1%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423,406
37.3%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3.xml><?xml version="1.0" encoding="utf-8"?>
<comments xmlns="http://schemas.openxmlformats.org/spreadsheetml/2006/main">
  <authors>
    <author>Your User Name</author>
  </authors>
  <commentLis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31,898,121
33.4%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24.xml><?xml version="1.0" encoding="utf-8"?>
<comments xmlns="http://schemas.openxmlformats.org/spreadsheetml/2006/main">
  <authors>
    <author>Your User Name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153,467
61.8%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305,317
37.5%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5.xml><?xml version="1.0" encoding="utf-8"?>
<comments xmlns="http://schemas.openxmlformats.org/spreadsheetml/2006/main">
  <authors>
    <author>Your User Name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156,238
30.2%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415,416
29.7%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6.xml><?xml version="1.0" encoding="utf-8"?>
<comments xmlns="http://schemas.openxmlformats.org/spreadsheetml/2006/main">
  <authors>
    <author>Your User Name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7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3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554,407
19.7%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4.xml><?xml version="1.0" encoding="utf-8"?>
<comments xmlns="http://schemas.openxmlformats.org/spreadsheetml/2006/main">
  <authors>
    <author>Your User Name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98,988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5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172,433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68.7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172,433
78.8%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47%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>13년 평균값
530,167
65.2% 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530,167
37.5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 xml:space="preserve">12 </t>
        </r>
        <r>
          <rPr>
            <b/>
            <sz val="9"/>
            <color indexed="81"/>
            <rFont val="돋움"/>
            <family val="3"/>
            <charset val="129"/>
          </rPr>
          <t>개월 초과와 값이 같았음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6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7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13년 평균값
98,988
75.2% 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144,210
77.6%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17.4%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>12</t>
        </r>
        <r>
          <rPr>
            <b/>
            <sz val="9"/>
            <color indexed="81"/>
            <rFont val="돋움"/>
            <family val="3"/>
            <charset val="129"/>
          </rPr>
          <t>개월 초과와 값이 같음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8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1,237,546
30.5%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3,204,471
26.4%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9.xml><?xml version="1.0" encoding="utf-8"?>
<comments xmlns="http://schemas.openxmlformats.org/spreadsheetml/2006/main">
  <authors>
    <author>Your User Name</author>
  </authors>
  <commentLis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sharedStrings.xml><?xml version="1.0" encoding="utf-8"?>
<sst xmlns="http://schemas.openxmlformats.org/spreadsheetml/2006/main" count="3580" uniqueCount="645">
  <si>
    <t>계   정    과   목</t>
    <phoneticPr fontId="3" type="noConversion"/>
  </si>
  <si>
    <t>토     목</t>
    <phoneticPr fontId="3" type="noConversion"/>
  </si>
  <si>
    <t>건     축</t>
    <phoneticPr fontId="3" type="noConversion"/>
  </si>
  <si>
    <t>조     경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</si>
  <si>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</si>
  <si>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</si>
  <si>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</si>
  <si>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</si>
  <si>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</si>
  <si>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</si>
  <si>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</si>
  <si>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</si>
  <si>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</si>
  <si>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</si>
  <si>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</si>
  <si>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</si>
  <si>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</si>
  <si>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</si>
  <si>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</si>
  <si>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</si>
  <si>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</si>
  <si>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</si>
  <si>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</si>
  <si>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</si>
  <si>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</si>
  <si>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</si>
  <si>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</si>
  <si>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</si>
  <si>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</si>
  <si>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</si>
  <si>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</si>
  <si>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</si>
  <si>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</si>
  <si>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</si>
  <si>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</si>
  <si>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</si>
  <si>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</si>
  <si>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</si>
  <si>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</si>
  <si>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</si>
  <si>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</si>
  <si>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</si>
  <si>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</si>
  <si>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</si>
  <si>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</si>
  <si>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</si>
  <si>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</si>
  <si>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</si>
  <si>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</si>
  <si>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</si>
  <si>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</si>
  <si>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</si>
  <si>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</si>
  <si>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5억 ~ 30억원 미만</t>
    <phoneticPr fontId="3" type="noConversion"/>
  </si>
  <si>
    <t>정 부 기 관</t>
    <phoneticPr fontId="3" type="noConversion"/>
  </si>
  <si>
    <t>주한 외국기관</t>
    <phoneticPr fontId="3" type="noConversion"/>
  </si>
  <si>
    <t>민      간</t>
    <phoneticPr fontId="3" type="noConversion"/>
  </si>
  <si>
    <t>6 개월 이하</t>
    <phoneticPr fontId="3" type="noConversion"/>
  </si>
  <si>
    <t xml:space="preserve">계    산    서  (2) </t>
    <phoneticPr fontId="3" type="noConversion"/>
  </si>
  <si>
    <t xml:space="preserve">계    산    서  (1) </t>
    <phoneticPr fontId="3" type="noConversion"/>
  </si>
  <si>
    <t xml:space="preserve">  (단위 : 천원, %)</t>
    <phoneticPr fontId="3" type="noConversion"/>
  </si>
  <si>
    <t xml:space="preserve">5억원 미만 </t>
    <phoneticPr fontId="3" type="noConversion"/>
  </si>
  <si>
    <t xml:space="preserve">계    산    서  (3) </t>
    <phoneticPr fontId="3" type="noConversion"/>
  </si>
  <si>
    <t>1     군</t>
    <phoneticPr fontId="3" type="noConversion"/>
  </si>
  <si>
    <t>2     군</t>
    <phoneticPr fontId="3" type="noConversion"/>
  </si>
  <si>
    <t>3     군</t>
    <phoneticPr fontId="3" type="noConversion"/>
  </si>
  <si>
    <t>4     군</t>
    <phoneticPr fontId="3" type="noConversion"/>
  </si>
  <si>
    <t>5     군</t>
    <phoneticPr fontId="3" type="noConversion"/>
  </si>
  <si>
    <t>6     군</t>
    <phoneticPr fontId="3" type="noConversion"/>
  </si>
  <si>
    <t>7     군</t>
    <phoneticPr fontId="3" type="noConversion"/>
  </si>
  <si>
    <t>8     군</t>
    <phoneticPr fontId="3" type="noConversion"/>
  </si>
  <si>
    <t>9     군</t>
    <phoneticPr fontId="3" type="noConversion"/>
  </si>
  <si>
    <t xml:space="preserve">계    산    서  (5) </t>
    <phoneticPr fontId="3" type="noConversion"/>
  </si>
  <si>
    <t xml:space="preserve">계    산    서  (4) </t>
    <phoneticPr fontId="3" type="noConversion"/>
  </si>
  <si>
    <t xml:space="preserve">계    산    서  (6) </t>
    <phoneticPr fontId="3" type="noConversion"/>
  </si>
  <si>
    <t xml:space="preserve">소  기  업 </t>
    <phoneticPr fontId="3" type="noConversion"/>
  </si>
  <si>
    <t>중  기  업</t>
    <phoneticPr fontId="3" type="noConversion"/>
  </si>
  <si>
    <t>대  기  업</t>
    <phoneticPr fontId="3" type="noConversion"/>
  </si>
  <si>
    <t>공공 단체</t>
    <phoneticPr fontId="3" type="noConversion"/>
  </si>
  <si>
    <t xml:space="preserve">1.  종     합     원     가       </t>
    <phoneticPr fontId="3" type="noConversion"/>
  </si>
  <si>
    <t>36 개월 초과</t>
    <phoneticPr fontId="3" type="noConversion"/>
  </si>
  <si>
    <t>3 개월 이하</t>
    <phoneticPr fontId="3" type="noConversion"/>
  </si>
  <si>
    <t>12 개월 초과</t>
    <phoneticPr fontId="3" type="noConversion"/>
  </si>
  <si>
    <t>12개월 초과 ~ 36개월 이하</t>
    <phoneticPr fontId="3" type="noConversion"/>
  </si>
  <si>
    <t>6개월 초과 ~ 12개월 이하</t>
    <phoneticPr fontId="3" type="noConversion"/>
  </si>
  <si>
    <t>3개월 초과 ~ 6개월 이하</t>
    <phoneticPr fontId="3" type="noConversion"/>
  </si>
  <si>
    <t>공             종             별</t>
    <phoneticPr fontId="3" type="noConversion"/>
  </si>
  <si>
    <t>발  주  기  관  별</t>
    <phoneticPr fontId="3" type="noConversion"/>
  </si>
  <si>
    <t>공        사        기        간        별</t>
    <phoneticPr fontId="3" type="noConversion"/>
  </si>
  <si>
    <t>산 업 설  비</t>
    <phoneticPr fontId="3" type="noConversion"/>
  </si>
  <si>
    <t>공          종          별</t>
    <phoneticPr fontId="3" type="noConversion"/>
  </si>
  <si>
    <t xml:space="preserve">시  공  능  력  순  위  별  </t>
    <phoneticPr fontId="3" type="noConversion"/>
  </si>
  <si>
    <t>시            공            능            력</t>
    <phoneticPr fontId="3" type="noConversion"/>
  </si>
  <si>
    <t>순                위                별</t>
    <phoneticPr fontId="3" type="noConversion"/>
  </si>
  <si>
    <t>공    사    규    모    별</t>
    <phoneticPr fontId="3" type="noConversion"/>
  </si>
  <si>
    <t>발            주</t>
    <phoneticPr fontId="3" type="noConversion"/>
  </si>
  <si>
    <t>기                관                별</t>
    <phoneticPr fontId="3" type="noConversion"/>
  </si>
  <si>
    <t>기            업</t>
    <phoneticPr fontId="3" type="noConversion"/>
  </si>
  <si>
    <t>규    모    별</t>
    <phoneticPr fontId="3" type="noConversion"/>
  </si>
  <si>
    <t>별</t>
    <phoneticPr fontId="3" type="noConversion"/>
  </si>
  <si>
    <t>공            사            기            간</t>
    <phoneticPr fontId="3" type="noConversion"/>
  </si>
  <si>
    <t>공                사</t>
    <phoneticPr fontId="3" type="noConversion"/>
  </si>
  <si>
    <t>규                모                별</t>
    <phoneticPr fontId="3" type="noConversion"/>
  </si>
  <si>
    <t>전체계</t>
    <phoneticPr fontId="3" type="noConversion"/>
  </si>
  <si>
    <t>30억 ~ 50억원 미만</t>
    <phoneticPr fontId="3" type="noConversion"/>
  </si>
  <si>
    <t>50억원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</si>
  <si>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</si>
  <si>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</si>
  <si>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</si>
  <si>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1,000 억원 이상</t>
    <phoneticPr fontId="3" type="noConversion"/>
  </si>
  <si>
    <t>300억 ~ 1,000억원 미만</t>
    <phoneticPr fontId="3" type="noConversion"/>
  </si>
  <si>
    <t xml:space="preserve"> 2.  공 종 별 공 사 기 간</t>
    <phoneticPr fontId="3" type="noConversion"/>
  </si>
  <si>
    <t>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</si>
  <si>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</si>
  <si>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</si>
  <si>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토               목 </t>
    <phoneticPr fontId="3" type="noConversion"/>
  </si>
  <si>
    <t>토              목</t>
    <phoneticPr fontId="3" type="noConversion"/>
  </si>
  <si>
    <t xml:space="preserve">합 계  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</si>
  <si>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</si>
  <si>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</si>
  <si>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</si>
  <si>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3개월초과~</t>
    <phoneticPr fontId="3" type="noConversion"/>
  </si>
  <si>
    <t>6개월이하</t>
    <phoneticPr fontId="3" type="noConversion"/>
  </si>
  <si>
    <t>6개월이하</t>
    <phoneticPr fontId="3" type="noConversion"/>
  </si>
  <si>
    <t>6개월초과~12개월이하</t>
    <phoneticPr fontId="3" type="noConversion"/>
  </si>
  <si>
    <t>6개월초과~12개월이하</t>
    <phoneticPr fontId="3" type="noConversion"/>
  </si>
  <si>
    <t>12 개월 초과</t>
    <phoneticPr fontId="3" type="noConversion"/>
  </si>
  <si>
    <t>12개월초과~36개월이하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</si>
  <si>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</si>
  <si>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</si>
  <si>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</si>
  <si>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</si>
  <si>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</si>
  <si>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</si>
  <si>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</si>
  <si>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</si>
  <si>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</si>
  <si>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</si>
  <si>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</si>
  <si>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</si>
  <si>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</si>
  <si>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</si>
  <si>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</si>
  <si>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</si>
  <si>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</si>
  <si>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</si>
  <si>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</si>
  <si>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</si>
  <si>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</si>
  <si>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</si>
  <si>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</si>
  <si>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</si>
  <si>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</si>
  <si>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</si>
  <si>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</si>
  <si>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</si>
  <si>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</si>
  <si>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</si>
  <si>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</si>
  <si>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</si>
  <si>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</si>
  <si>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</si>
  <si>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</si>
  <si>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</si>
  <si>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</si>
  <si>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</si>
  <si>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</si>
  <si>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</si>
  <si>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</si>
  <si>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</si>
  <si>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</si>
  <si>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</si>
  <si>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</si>
  <si>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</si>
  <si>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</si>
  <si>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</si>
  <si>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</si>
  <si>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</si>
  <si>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별 원 가 계 산 서 (2)</t>
    <phoneticPr fontId="3" type="noConversion"/>
  </si>
  <si>
    <t xml:space="preserve">건               축 </t>
    <phoneticPr fontId="3" type="noConversion"/>
  </si>
  <si>
    <t>건              축</t>
    <phoneticPr fontId="3" type="noConversion"/>
  </si>
  <si>
    <t>별 원 가 계 산 서 (3)</t>
    <phoneticPr fontId="3" type="noConversion"/>
  </si>
  <si>
    <t xml:space="preserve">산               업 </t>
    <phoneticPr fontId="3" type="noConversion"/>
  </si>
  <si>
    <t>환               경               설               비</t>
    <phoneticPr fontId="3" type="noConversion"/>
  </si>
  <si>
    <t>별 원 가 계 산 서 (4)</t>
    <phoneticPr fontId="3" type="noConversion"/>
  </si>
  <si>
    <t xml:space="preserve">조               경 </t>
    <phoneticPr fontId="3" type="noConversion"/>
  </si>
  <si>
    <t>조              경</t>
    <phoneticPr fontId="3" type="noConversion"/>
  </si>
  <si>
    <t xml:space="preserve">3.  공 사 규 모 별 공 사   </t>
    <phoneticPr fontId="3" type="noConversion"/>
  </si>
  <si>
    <t xml:space="preserve">기 간 별 원 가 계 산 서  (1) </t>
    <phoneticPr fontId="3" type="noConversion"/>
  </si>
  <si>
    <t>5           억           원</t>
    <phoneticPr fontId="3" type="noConversion"/>
  </si>
  <si>
    <t>미               만</t>
    <phoneticPr fontId="3" type="noConversion"/>
  </si>
  <si>
    <t>합   계</t>
    <phoneticPr fontId="3" type="noConversion"/>
  </si>
  <si>
    <t>6개월초과 ~ 12개월이하</t>
    <phoneticPr fontId="3" type="noConversion"/>
  </si>
  <si>
    <t>6개월초과 ~ 12개월이하</t>
    <phoneticPr fontId="3" type="noConversion"/>
  </si>
  <si>
    <t>12개월초과 ~ 36개월이하</t>
    <phoneticPr fontId="3" type="noConversion"/>
  </si>
  <si>
    <t>12개월초과 ~ 36개월이하</t>
    <phoneticPr fontId="3" type="noConversion"/>
  </si>
  <si>
    <t xml:space="preserve">기 간 별 원 가 계 산 서  (2) </t>
    <phoneticPr fontId="3" type="noConversion"/>
  </si>
  <si>
    <t>~      30    억    원    미    만</t>
    <phoneticPr fontId="3" type="noConversion"/>
  </si>
  <si>
    <t xml:space="preserve">기 간 별 원 가 계 산 서  (3) </t>
    <phoneticPr fontId="3" type="noConversion"/>
  </si>
  <si>
    <t>30          억           원</t>
    <phoneticPr fontId="3" type="noConversion"/>
  </si>
  <si>
    <t>~      50    억    원    미    만</t>
    <phoneticPr fontId="3" type="noConversion"/>
  </si>
  <si>
    <t xml:space="preserve">기 간 별 원 가 계 산 서  (4) </t>
    <phoneticPr fontId="3" type="noConversion"/>
  </si>
  <si>
    <t>50           억           원</t>
    <phoneticPr fontId="3" type="noConversion"/>
  </si>
  <si>
    <t xml:space="preserve">기 간 별 원 가 계 산 서  (5) </t>
    <phoneticPr fontId="3" type="noConversion"/>
  </si>
  <si>
    <t>~      300    억    원    미    만</t>
    <phoneticPr fontId="3" type="noConversion"/>
  </si>
  <si>
    <t xml:space="preserve">기 간 별 원 가 계 산 서  (6) </t>
    <phoneticPr fontId="3" type="noConversion"/>
  </si>
  <si>
    <t>~      100    억    원    미    만</t>
    <phoneticPr fontId="3" type="noConversion"/>
  </si>
  <si>
    <t xml:space="preserve">기 간 별 원 가 계 산 서  (7) </t>
    <phoneticPr fontId="3" type="noConversion"/>
  </si>
  <si>
    <t>100           억           원</t>
    <phoneticPr fontId="3" type="noConversion"/>
  </si>
  <si>
    <t xml:space="preserve">기 간 별 원 가 계 산 서  (8) </t>
    <phoneticPr fontId="3" type="noConversion"/>
  </si>
  <si>
    <t>300           억           원</t>
    <phoneticPr fontId="3" type="noConversion"/>
  </si>
  <si>
    <t>~      1,000    억    원    미    만</t>
    <phoneticPr fontId="3" type="noConversion"/>
  </si>
  <si>
    <t xml:space="preserve">기 간 별 원 가 계 산 서  (9) </t>
    <phoneticPr fontId="3" type="noConversion"/>
  </si>
  <si>
    <t>1,000           억           원</t>
    <phoneticPr fontId="3" type="noConversion"/>
  </si>
  <si>
    <t>이               상</t>
    <phoneticPr fontId="3" type="noConversion"/>
  </si>
  <si>
    <t xml:space="preserve">4.  발 주 기 관 별 공 사   </t>
    <phoneticPr fontId="3" type="noConversion"/>
  </si>
  <si>
    <t>규 모 별 원 가 계 산 서 (1)</t>
    <phoneticPr fontId="3" type="noConversion"/>
  </si>
  <si>
    <t>규 모 별 원 가 계 산 서 (1)</t>
    <phoneticPr fontId="3" type="noConversion"/>
  </si>
  <si>
    <t>정                부                기                관</t>
    <phoneticPr fontId="3" type="noConversion"/>
  </si>
  <si>
    <t>정                  부                  기                  관</t>
    <phoneticPr fontId="3" type="noConversion"/>
  </si>
  <si>
    <t>5 억원 미만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</si>
  <si>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</si>
  <si>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</si>
  <si>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</si>
  <si>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억원 미만</t>
    <phoneticPr fontId="3" type="noConversion"/>
  </si>
  <si>
    <t>억원 미만</t>
    <phoneticPr fontId="3" type="noConversion"/>
  </si>
  <si>
    <t>50 억원 미만</t>
    <phoneticPr fontId="3" type="noConversion"/>
  </si>
  <si>
    <t>50 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</si>
  <si>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</si>
  <si>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</si>
  <si>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</si>
  <si>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규 모 별 원 가 계 산 서 (2)</t>
    <phoneticPr fontId="3" type="noConversion"/>
  </si>
  <si>
    <t>정    부    기    관</t>
    <phoneticPr fontId="3" type="noConversion"/>
  </si>
  <si>
    <t>지    방</t>
    <phoneticPr fontId="3" type="noConversion"/>
  </si>
  <si>
    <t>자                  치                  단                   체</t>
    <phoneticPr fontId="3" type="noConversion"/>
  </si>
  <si>
    <t>300억 ~ 1,000억원 미만</t>
    <phoneticPr fontId="3" type="noConversion"/>
  </si>
  <si>
    <t>1,000 억원 이상</t>
    <phoneticPr fontId="3" type="noConversion"/>
  </si>
  <si>
    <t>합       계</t>
    <phoneticPr fontId="3" type="noConversion"/>
  </si>
  <si>
    <t>5 억원</t>
    <phoneticPr fontId="3" type="noConversion"/>
  </si>
  <si>
    <t>미 만</t>
    <phoneticPr fontId="3" type="noConversion"/>
  </si>
  <si>
    <t>30억 ~ 50억원 미만</t>
    <phoneticPr fontId="3" type="noConversion"/>
  </si>
  <si>
    <t>규 모 별 원 가 계 산 서 (3)</t>
    <phoneticPr fontId="3" type="noConversion"/>
  </si>
  <si>
    <t>지      방      자      치      단      체</t>
    <phoneticPr fontId="3" type="noConversion"/>
  </si>
  <si>
    <t>1,000 억원</t>
    <phoneticPr fontId="3" type="noConversion"/>
  </si>
  <si>
    <t>이  상</t>
    <phoneticPr fontId="3" type="noConversion"/>
  </si>
  <si>
    <t>규 모 별 원 가 계 산 서 (4)</t>
    <phoneticPr fontId="3" type="noConversion"/>
  </si>
  <si>
    <t>공    공    단    체</t>
    <phoneticPr fontId="3" type="noConversion"/>
  </si>
  <si>
    <t>100억 ~ 300</t>
    <phoneticPr fontId="3" type="noConversion"/>
  </si>
  <si>
    <t>합    계</t>
    <phoneticPr fontId="3" type="noConversion"/>
  </si>
  <si>
    <t>규 모 별 원 가 계 산 서 (5)</t>
    <phoneticPr fontId="3" type="noConversion"/>
  </si>
  <si>
    <t>공                공                단                 체</t>
    <phoneticPr fontId="3" type="noConversion"/>
  </si>
  <si>
    <t>공                      공                      단                      체</t>
    <phoneticPr fontId="3" type="noConversion"/>
  </si>
  <si>
    <t>100억원 ~ 300억원 미만</t>
    <phoneticPr fontId="3" type="noConversion"/>
  </si>
  <si>
    <t>300억원 ~ 1,000억원 미만</t>
    <phoneticPr fontId="3" type="noConversion"/>
  </si>
  <si>
    <t>규 모 별 원 가 계 산 서 (6)</t>
    <phoneticPr fontId="3" type="noConversion"/>
  </si>
  <si>
    <t>공  공  단  체</t>
    <phoneticPr fontId="3" type="noConversion"/>
  </si>
  <si>
    <t>주                 한</t>
    <phoneticPr fontId="3" type="noConversion"/>
  </si>
  <si>
    <t>외                 국                 기                 관</t>
    <phoneticPr fontId="3" type="noConversion"/>
  </si>
  <si>
    <t>4.  발 주 기 관 별 공 사</t>
    <phoneticPr fontId="3" type="noConversion"/>
  </si>
  <si>
    <t>규 모 별 원 가 계 산 서 (7)</t>
    <phoneticPr fontId="3" type="noConversion"/>
  </si>
  <si>
    <t>주      한      외      국      기      관</t>
    <phoneticPr fontId="3" type="noConversion"/>
  </si>
  <si>
    <t>민                    간</t>
    <phoneticPr fontId="3" type="noConversion"/>
  </si>
  <si>
    <t>합     계</t>
    <phoneticPr fontId="3" type="noConversion"/>
  </si>
  <si>
    <t>합     계</t>
    <phoneticPr fontId="3" type="noConversion"/>
  </si>
  <si>
    <t>규 모 별 원 가 계 산 서 (8)</t>
    <phoneticPr fontId="3" type="noConversion"/>
  </si>
  <si>
    <t>민                     간</t>
    <phoneticPr fontId="3" type="noConversion"/>
  </si>
  <si>
    <t>5.  기 업 규 모 별 공 사</t>
    <phoneticPr fontId="3" type="noConversion"/>
  </si>
  <si>
    <t>5.  기 업 규 모 별 공 사</t>
    <phoneticPr fontId="3" type="noConversion"/>
  </si>
  <si>
    <t>계   정    과   목</t>
    <phoneticPr fontId="3" type="noConversion"/>
  </si>
  <si>
    <t>합   계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</si>
  <si>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</si>
  <si>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</si>
  <si>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</si>
  <si>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평  균</t>
    <phoneticPr fontId="3" type="noConversion"/>
  </si>
  <si>
    <t>구성비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</si>
  <si>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</si>
  <si>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</si>
  <si>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</si>
  <si>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</si>
  <si>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</si>
  <si>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</si>
  <si>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</si>
  <si>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</si>
  <si>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</si>
  <si>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</si>
  <si>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</si>
  <si>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</si>
  <si>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</si>
  <si>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</si>
  <si>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</si>
  <si>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</si>
  <si>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</si>
  <si>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</si>
  <si>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</si>
  <si>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</si>
  <si>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</si>
  <si>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</si>
  <si>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</si>
  <si>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</si>
  <si>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</si>
  <si>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</si>
  <si>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</si>
  <si>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</si>
  <si>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</si>
  <si>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</si>
  <si>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</si>
  <si>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</si>
  <si>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</si>
  <si>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</si>
  <si>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</si>
  <si>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</si>
  <si>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</si>
  <si>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</si>
  <si>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</si>
  <si>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</si>
  <si>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</si>
  <si>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</si>
  <si>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</si>
  <si>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</si>
  <si>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</si>
  <si>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중</t>
    <phoneticPr fontId="3" type="noConversion"/>
  </si>
  <si>
    <t xml:space="preserve">규 모 별 원 가 계 산 서 (2) </t>
    <phoneticPr fontId="3" type="noConversion"/>
  </si>
  <si>
    <t>중            기            업</t>
    <phoneticPr fontId="3" type="noConversion"/>
  </si>
  <si>
    <t>합      계</t>
    <phoneticPr fontId="3" type="noConversion"/>
  </si>
  <si>
    <t>대                       기</t>
    <phoneticPr fontId="3" type="noConversion"/>
  </si>
  <si>
    <t xml:space="preserve">  (단위 : 천원, %)</t>
    <phoneticPr fontId="3" type="noConversion"/>
  </si>
  <si>
    <t>50억 ~ 100억원 미만</t>
    <phoneticPr fontId="3" type="noConversion"/>
  </si>
  <si>
    <t>100억 ~ 300억원 미만</t>
    <phoneticPr fontId="3" type="noConversion"/>
  </si>
  <si>
    <t>300억 ~ 1,000억원 미만</t>
    <phoneticPr fontId="3" type="noConversion"/>
  </si>
  <si>
    <t>1,000 억원 이상</t>
    <phoneticPr fontId="3" type="noConversion"/>
  </si>
  <si>
    <t xml:space="preserve">평  균 </t>
    <phoneticPr fontId="3" type="noConversion"/>
  </si>
  <si>
    <t>구성비</t>
    <phoneticPr fontId="3" type="noConversion"/>
  </si>
  <si>
    <t>평  균</t>
    <phoneticPr fontId="3" type="noConversion"/>
  </si>
  <si>
    <t xml:space="preserve">구성비 </t>
    <phoneticPr fontId="3" type="noConversion"/>
  </si>
  <si>
    <t>6.  기 업 규 모 별 공 사</t>
    <phoneticPr fontId="3" type="noConversion"/>
  </si>
  <si>
    <t>6.  기 업 규 모 별 공 사</t>
    <phoneticPr fontId="3" type="noConversion"/>
  </si>
  <si>
    <t>기 간 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</si>
  <si>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</si>
  <si>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</si>
  <si>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소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</si>
  <si>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</si>
  <si>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</si>
  <si>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</si>
  <si>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</si>
  <si>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</si>
  <si>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</si>
  <si>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</si>
  <si>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</si>
  <si>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</si>
  <si>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</si>
  <si>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</si>
  <si>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</si>
  <si>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</si>
  <si>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</si>
  <si>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</si>
  <si>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</si>
  <si>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</si>
  <si>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</si>
  <si>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</si>
  <si>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</si>
  <si>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</si>
  <si>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</si>
  <si>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</si>
  <si>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</si>
  <si>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</si>
  <si>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</si>
  <si>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</si>
  <si>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</si>
  <si>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</si>
  <si>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</si>
  <si>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</si>
  <si>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</si>
  <si>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</si>
  <si>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</si>
  <si>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</si>
  <si>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</si>
  <si>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</si>
  <si>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</si>
  <si>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</si>
  <si>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</si>
  <si>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</si>
  <si>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</si>
  <si>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</si>
  <si>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</si>
  <si>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</si>
  <si>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</si>
  <si>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</si>
  <si>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</si>
  <si>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</si>
  <si>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</si>
  <si>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</si>
  <si>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기 간 별 원 가 계 산 서 (2)</t>
    <phoneticPr fontId="3" type="noConversion"/>
  </si>
  <si>
    <t xml:space="preserve">    중                       기</t>
    <phoneticPr fontId="3" type="noConversion"/>
  </si>
  <si>
    <t>6.  기 업 규 모 별 공 사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</si>
  <si>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</si>
  <si>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</si>
  <si>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대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</si>
  <si>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</si>
  <si>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</si>
  <si>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</si>
  <si>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</si>
  <si>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</si>
  <si>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</si>
  <si>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</si>
  <si>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</si>
  <si>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</si>
  <si>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</si>
  <si>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</si>
  <si>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</si>
  <si>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</si>
  <si>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</si>
  <si>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</si>
  <si>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</si>
  <si>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</si>
  <si>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</si>
  <si>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</si>
  <si>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</si>
  <si>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</si>
  <si>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</si>
  <si>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</si>
  <si>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</si>
  <si>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</si>
  <si>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</si>
  <si>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</si>
  <si>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</si>
  <si>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</si>
  <si>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</si>
  <si>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</si>
  <si>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</si>
  <si>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</si>
  <si>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</si>
  <si>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</si>
  <si>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</si>
  <si>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</si>
  <si>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</si>
  <si>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</si>
  <si>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</si>
  <si>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</si>
  <si>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</si>
  <si>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</si>
  <si>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</si>
  <si>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</si>
  <si>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</si>
  <si>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</si>
  <si>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</si>
  <si>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</si>
  <si>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</si>
  <si>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</si>
  <si>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</si>
  <si>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</si>
  <si>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</si>
  <si>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</si>
  <si>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</si>
  <si>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</si>
  <si>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</si>
  <si>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 xml:space="preserve">7. 공 종 별 공 사 기 간 별 </t>
    <phoneticPr fontId="3" type="noConversion"/>
  </si>
  <si>
    <t xml:space="preserve">7. 공 종 별 공 사 기 간 별 </t>
    <phoneticPr fontId="3" type="noConversion"/>
  </si>
  <si>
    <t>공 사 규 모 별 원 가 계 산 서 (1)</t>
    <phoneticPr fontId="3" type="noConversion"/>
  </si>
  <si>
    <t>전체계</t>
    <phoneticPr fontId="3" type="noConversion"/>
  </si>
  <si>
    <t>전          체</t>
    <phoneticPr fontId="3" type="noConversion"/>
  </si>
  <si>
    <t>전          체</t>
    <phoneticPr fontId="3" type="noConversion"/>
  </si>
  <si>
    <t>50억 미만</t>
    <phoneticPr fontId="3" type="noConversion"/>
  </si>
  <si>
    <t>50억 미만</t>
    <phoneticPr fontId="3" type="noConversion"/>
  </si>
  <si>
    <t>50 ~ 300억 미만</t>
    <phoneticPr fontId="3" type="noConversion"/>
  </si>
  <si>
    <t>50 ~ 300억 미만</t>
    <phoneticPr fontId="3" type="noConversion"/>
  </si>
  <si>
    <t>소  계</t>
    <phoneticPr fontId="3" type="noConversion"/>
  </si>
  <si>
    <t>소  계</t>
    <phoneticPr fontId="3" type="noConversion"/>
  </si>
  <si>
    <t>6개월 이하</t>
    <phoneticPr fontId="3" type="noConversion"/>
  </si>
  <si>
    <t>6개월 이하</t>
    <phoneticPr fontId="3" type="noConversion"/>
  </si>
  <si>
    <t>6개월초과~</t>
    <phoneticPr fontId="3" type="noConversion"/>
  </si>
  <si>
    <t>6개월초과~</t>
    <phoneticPr fontId="3" type="noConversion"/>
  </si>
  <si>
    <t>12개월이하</t>
    <phoneticPr fontId="3" type="noConversion"/>
  </si>
  <si>
    <t>12개월이하</t>
    <phoneticPr fontId="3" type="noConversion"/>
  </si>
  <si>
    <t>12개월 초과</t>
    <phoneticPr fontId="3" type="noConversion"/>
  </si>
  <si>
    <t>12개월 초과</t>
    <phoneticPr fontId="3" type="noConversion"/>
  </si>
  <si>
    <t>6개월초과~12개월이하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</si>
  <si>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</si>
  <si>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</si>
  <si>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</si>
  <si>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</si>
  <si>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</si>
  <si>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</si>
  <si>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</si>
  <si>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</si>
  <si>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</si>
  <si>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</si>
  <si>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</si>
  <si>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</si>
  <si>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</si>
  <si>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</si>
  <si>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</si>
  <si>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</si>
  <si>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</si>
  <si>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</si>
  <si>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</si>
  <si>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</si>
  <si>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</si>
  <si>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</si>
  <si>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</si>
  <si>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</si>
  <si>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</si>
  <si>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</si>
  <si>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</si>
  <si>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</si>
  <si>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</si>
  <si>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</si>
  <si>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</si>
  <si>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</si>
  <si>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</si>
  <si>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</si>
  <si>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</si>
  <si>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</si>
  <si>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</si>
  <si>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</si>
  <si>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</si>
  <si>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</si>
  <si>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</si>
  <si>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</si>
  <si>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</si>
  <si>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</si>
  <si>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</si>
  <si>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</si>
  <si>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</si>
  <si>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</si>
  <si>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</si>
  <si>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</si>
  <si>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</si>
  <si>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</si>
  <si>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(2)</t>
    <phoneticPr fontId="3" type="noConversion"/>
  </si>
  <si>
    <t>300 ~ 1,000억 미만</t>
    <phoneticPr fontId="3" type="noConversion"/>
  </si>
  <si>
    <t>1,000억 이상</t>
    <phoneticPr fontId="3" type="noConversion"/>
  </si>
  <si>
    <t>공 사 규 모 별 원 가 계 산 서 (3)</t>
    <phoneticPr fontId="3" type="noConversion"/>
  </si>
  <si>
    <t>전   체</t>
    <phoneticPr fontId="3" type="noConversion"/>
  </si>
  <si>
    <t>토          목</t>
    <phoneticPr fontId="3" type="noConversion"/>
  </si>
  <si>
    <t>토목계</t>
    <phoneticPr fontId="3" type="noConversion"/>
  </si>
  <si>
    <t>6개월</t>
    <phoneticPr fontId="3" type="noConversion"/>
  </si>
  <si>
    <t xml:space="preserve">이 하 </t>
    <phoneticPr fontId="3" type="noConversion"/>
  </si>
  <si>
    <t xml:space="preserve">7. 공 종 별 공 사 기 간 별 </t>
    <phoneticPr fontId="3" type="noConversion"/>
  </si>
  <si>
    <t>공 사 규 모 별 원 가 계 산 서 (4)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</si>
  <si>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</si>
  <si>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</si>
  <si>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>토          목</t>
    <phoneticPr fontId="3" type="noConversion"/>
  </si>
  <si>
    <t>50 ~ 300억 미만</t>
    <phoneticPr fontId="3" type="noConversion"/>
  </si>
  <si>
    <t>300 ~ 1,000억 미만</t>
    <phoneticPr fontId="3" type="noConversion"/>
  </si>
  <si>
    <t>1,000억 이상</t>
    <phoneticPr fontId="3" type="noConversion"/>
  </si>
  <si>
    <t>6개월초과~12개월이하</t>
    <phoneticPr fontId="3" type="noConversion"/>
  </si>
  <si>
    <t>12개월 초과</t>
    <phoneticPr fontId="3" type="noConversion"/>
  </si>
  <si>
    <t>소  계</t>
    <phoneticPr fontId="3" type="noConversion"/>
  </si>
  <si>
    <t>6개월</t>
    <phoneticPr fontId="3" type="noConversion"/>
  </si>
  <si>
    <t xml:space="preserve">이 하 </t>
    <phoneticPr fontId="3" type="noConversion"/>
  </si>
  <si>
    <t>6개월 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</si>
  <si>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</si>
  <si>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</si>
  <si>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</si>
  <si>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</si>
  <si>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</si>
  <si>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</si>
  <si>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</si>
  <si>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</si>
  <si>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</si>
  <si>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</si>
  <si>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</si>
  <si>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</si>
  <si>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</si>
  <si>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</si>
  <si>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</si>
  <si>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</si>
  <si>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</si>
  <si>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</si>
  <si>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</si>
  <si>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</si>
  <si>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</si>
  <si>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</si>
  <si>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</si>
  <si>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</si>
  <si>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</si>
  <si>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</si>
  <si>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</si>
  <si>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</si>
  <si>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</si>
  <si>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</si>
  <si>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</si>
  <si>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</si>
  <si>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</si>
  <si>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</si>
  <si>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</si>
  <si>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</si>
  <si>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</si>
  <si>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</si>
  <si>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</si>
  <si>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</si>
  <si>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</si>
  <si>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</si>
  <si>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</si>
  <si>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</si>
  <si>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</si>
  <si>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</si>
  <si>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</si>
  <si>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</si>
  <si>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</si>
  <si>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(5)</t>
    <phoneticPr fontId="3" type="noConversion"/>
  </si>
  <si>
    <t>건          축</t>
    <phoneticPr fontId="3" type="noConversion"/>
  </si>
  <si>
    <t>건축계</t>
    <phoneticPr fontId="3" type="noConversion"/>
  </si>
  <si>
    <t xml:space="preserve">    소</t>
    <phoneticPr fontId="3" type="noConversion"/>
  </si>
  <si>
    <t>계</t>
    <phoneticPr fontId="3" type="noConversion"/>
  </si>
  <si>
    <t>공 사 규 모 별 원 가 계 산 서 (6)</t>
    <phoneticPr fontId="3" type="noConversion"/>
  </si>
  <si>
    <t>소</t>
    <phoneticPr fontId="3" type="noConversion"/>
  </si>
  <si>
    <t>12개월초과</t>
    <phoneticPr fontId="3" type="noConversion"/>
  </si>
  <si>
    <t>공 사 규 모 별 원 가 계 산 서 (7)</t>
    <phoneticPr fontId="3" type="noConversion"/>
  </si>
  <si>
    <t>산  업  환  경  설  비</t>
    <phoneticPr fontId="3" type="noConversion"/>
  </si>
  <si>
    <t>산업환경</t>
    <phoneticPr fontId="3" type="noConversion"/>
  </si>
  <si>
    <t>설비계</t>
    <phoneticPr fontId="3" type="noConversion"/>
  </si>
  <si>
    <t>공 사 규 모 별 원 가 계 산 서 (8)</t>
    <phoneticPr fontId="3" type="noConversion"/>
  </si>
  <si>
    <t>12개월</t>
    <phoneticPr fontId="3" type="noConversion"/>
  </si>
  <si>
    <t>초 과</t>
    <phoneticPr fontId="3" type="noConversion"/>
  </si>
  <si>
    <t>소계</t>
    <phoneticPr fontId="3" type="noConversion"/>
  </si>
  <si>
    <t>공 사 규 모 별 원 가 계 산 서 (9)</t>
    <phoneticPr fontId="3" type="noConversion"/>
  </si>
  <si>
    <t>산업환경설비</t>
    <phoneticPr fontId="3" type="noConversion"/>
  </si>
  <si>
    <t>조          경</t>
    <phoneticPr fontId="3" type="noConversion"/>
  </si>
  <si>
    <t>조경계</t>
    <phoneticPr fontId="3" type="noConversion"/>
  </si>
  <si>
    <t>공 사 규 모 별 원 가 계 산 서 (10)</t>
    <phoneticPr fontId="3" type="noConversion"/>
  </si>
  <si>
    <t>공 사 규 모 별 원 가 계 산 서 (11)</t>
    <phoneticPr fontId="3" type="noConversion"/>
  </si>
  <si>
    <t>300 ~ 1,000억 미만</t>
    <phoneticPr fontId="3" type="noConversion"/>
  </si>
  <si>
    <t xml:space="preserve"> </t>
    <phoneticPr fontId="3" type="noConversion"/>
  </si>
  <si>
    <t xml:space="preserve">7. 공 종 별 공 사 기 간 별 </t>
    <phoneticPr fontId="3" type="noConversion"/>
  </si>
  <si>
    <t>공기업</t>
  </si>
  <si>
    <t>공        기        업</t>
    <phoneticPr fontId="3" type="noConversion"/>
  </si>
  <si>
    <t>지 방 자치단체</t>
    <phoneticPr fontId="3" type="noConversion"/>
  </si>
  <si>
    <t>평  균</t>
    <phoneticPr fontId="3" type="noConversion"/>
  </si>
  <si>
    <t xml:space="preserve">기                       업        </t>
    <phoneticPr fontId="3" type="noConversion"/>
  </si>
  <si>
    <t>평  균</t>
    <phoneticPr fontId="3" type="noConversion"/>
  </si>
  <si>
    <t>1,000억원 미만</t>
    <phoneticPr fontId="3" type="noConversion"/>
  </si>
  <si>
    <t>구성비</t>
    <phoneticPr fontId="3" type="noConversion"/>
  </si>
  <si>
    <t xml:space="preserve">규 모 별 원 가 계 산 서 (3) </t>
    <phoneticPr fontId="3" type="noConversion"/>
  </si>
  <si>
    <t xml:space="preserve">규 모 별 원 가 계 산 서 (4) </t>
    <phoneticPr fontId="3" type="noConversion"/>
  </si>
  <si>
    <t>기 간 별 원 가 계 산 서 (3)</t>
    <phoneticPr fontId="3" type="noConversion"/>
  </si>
  <si>
    <t>소  기  업</t>
    <phoneticPr fontId="3" type="noConversion"/>
  </si>
  <si>
    <t xml:space="preserve">대          기          업 </t>
    <phoneticPr fontId="3" type="noConversion"/>
  </si>
  <si>
    <t xml:space="preserve">업          </t>
    <phoneticPr fontId="3" type="noConversion"/>
  </si>
  <si>
    <t xml:space="preserve">    소          기        업</t>
    <phoneticPr fontId="3" type="noConversion"/>
  </si>
  <si>
    <t xml:space="preserve">    소          기        업</t>
    <phoneticPr fontId="3" type="noConversion"/>
  </si>
  <si>
    <t xml:space="preserve">업       </t>
    <phoneticPr fontId="3" type="noConversion"/>
  </si>
  <si>
    <t>업</t>
    <phoneticPr fontId="3" type="noConversion"/>
  </si>
  <si>
    <t>Ⅲ. 2018년도  완성공사원가통계</t>
    <phoneticPr fontId="3" type="noConversion"/>
  </si>
  <si>
    <t>300억 ~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</si>
</sst>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81" fontId="4" fillId="2" borderId="0" xfId="2" applyNumberFormat="1" applyFont="1" applyFill="1" applyAlignment="1">
      <alignment horizontal="center" vertical="center" shrinkToFit="1"/>
    </xf>
    <xf numFmtId="181" fontId="4" fillId="2" borderId="3" xfId="2" applyNumberFormat="1" applyFont="1" applyFill="1" applyBorder="1" applyAlignment="1">
      <alignment horizontal="center" vertical="center" shrinkToFit="1"/>
    </xf>
    <xf numFmtId="181" fontId="5" fillId="2" borderId="6" xfId="2" applyNumberFormat="1" applyFont="1" applyFill="1" applyBorder="1" applyAlignment="1">
      <alignment horizontal="center" vertical="center" shrinkToFit="1"/>
    </xf>
    <xf numFmtId="181" fontId="3" fillId="2" borderId="3" xfId="2" applyNumberFormat="1" applyFont="1" applyFill="1" applyBorder="1" applyAlignment="1" applyProtection="1">
      <alignment shrinkToFit="1"/>
      <protection locked="0"/>
    </xf>
    <xf numFmtId="181" fontId="2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181" fontId="4" fillId="2" borderId="0" xfId="0" applyNumberFormat="1" applyFont="1" applyFill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81" fontId="4" fillId="2" borderId="3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81" fontId="5" fillId="2" borderId="8" xfId="2" applyNumberFormat="1" applyFont="1" applyFill="1" applyBorder="1" applyAlignment="1">
      <alignment horizontal="center" vertical="center" shrinkToFit="1"/>
    </xf>
    <xf numFmtId="181" fontId="5" fillId="2" borderId="6" xfId="0" applyNumberFormat="1" applyFont="1" applyFill="1" applyBorder="1" applyAlignment="1">
      <alignment horizontal="center" vertical="center" shrinkToFit="1"/>
    </xf>
    <xf numFmtId="176" fontId="17" fillId="0" borderId="0" xfId="7" applyNumberFormat="1" applyFont="1" applyFill="1">
      <alignment vertical="center"/>
    </xf>
    <xf numFmtId="180" fontId="17" fillId="0" borderId="0" xfId="7" applyNumberFormat="1" applyFont="1" applyFill="1">
      <alignment vertical="center"/>
    </xf>
    <xf numFmtId="181" fontId="3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3" fillId="2" borderId="3" xfId="0" applyNumberFormat="1" applyFont="1" applyFill="1" applyBorder="1" applyAlignment="1" applyProtection="1">
      <alignment shrinkToFit="1"/>
      <protection locked="0"/>
    </xf>
    <xf numFmtId="179" fontId="4" fillId="2" borderId="0" xfId="0" applyNumberFormat="1" applyFont="1" applyFill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17" fillId="2" borderId="0" xfId="1" applyNumberFormat="1" applyFont="1" applyFill="1">
      <alignment vertical="center"/>
    </xf>
    <xf numFmtId="180" fontId="17" fillId="2" borderId="0" xfId="5" applyNumberFormat="1" applyFont="1" applyFill="1">
      <alignment vertical="center"/>
    </xf>
    <xf numFmtId="181" fontId="3" fillId="2" borderId="7" xfId="0" applyNumberFormat="1" applyFont="1" applyFill="1" applyBorder="1" applyAlignment="1" applyProtection="1">
      <alignment shrinkToFit="1"/>
      <protection locked="0"/>
    </xf>
    <xf numFmtId="179" fontId="3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41" fontId="4" fillId="2" borderId="0" xfId="2" applyFont="1" applyFill="1" applyAlignment="1">
      <alignment horizontal="center" vertical="center" shrinkToFit="1"/>
    </xf>
    <xf numFmtId="41" fontId="4" fillId="2" borderId="3" xfId="2" applyFont="1" applyFill="1" applyBorder="1" applyAlignment="1">
      <alignment horizontal="center" vertical="center" shrinkToFit="1"/>
    </xf>
    <xf numFmtId="41" fontId="5" fillId="2" borderId="6" xfId="2" applyFont="1" applyFill="1" applyBorder="1" applyAlignment="1">
      <alignment horizontal="center" vertical="center" shrinkToFit="1"/>
    </xf>
    <xf numFmtId="41" fontId="3" fillId="2" borderId="3" xfId="2" applyFont="1" applyFill="1" applyBorder="1" applyAlignment="1" applyProtection="1">
      <alignment shrinkToFit="1"/>
      <protection locked="0"/>
    </xf>
    <xf numFmtId="41" fontId="2" fillId="2" borderId="0" xfId="2" applyFont="1" applyFill="1">
      <alignment vertical="center"/>
    </xf>
    <xf numFmtId="182" fontId="4" fillId="2" borderId="0" xfId="0" applyNumberFormat="1" applyFont="1" applyFill="1" applyAlignment="1">
      <alignment horizontal="center" vertical="center" shrinkToFit="1"/>
    </xf>
    <xf numFmtId="182" fontId="4" fillId="2" borderId="3" xfId="0" applyNumberFormat="1" applyFont="1" applyFill="1" applyBorder="1" applyAlignment="1">
      <alignment horizontal="center" vertical="center" shrinkToFit="1"/>
    </xf>
    <xf numFmtId="182" fontId="5" fillId="2" borderId="6" xfId="0" applyNumberFormat="1" applyFont="1" applyFill="1" applyBorder="1" applyAlignment="1">
      <alignment horizontal="center" vertical="center" shrinkToFit="1"/>
    </xf>
    <xf numFmtId="182" fontId="3" fillId="2" borderId="3" xfId="0" applyNumberFormat="1" applyFont="1" applyFill="1" applyBorder="1" applyAlignment="1" applyProtection="1">
      <alignment shrinkToFit="1"/>
      <protection locked="0"/>
    </xf>
    <xf numFmtId="182" fontId="3" fillId="2" borderId="0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Alignment="1">
      <alignment horizontal="center" vertical="center"/>
    </xf>
    <xf numFmtId="182" fontId="3" fillId="2" borderId="0" xfId="0" applyNumberFormat="1" applyFont="1" applyFill="1" applyBorder="1" applyAlignment="1">
      <alignment shrinkToFit="1"/>
    </xf>
    <xf numFmtId="182" fontId="0" fillId="2" borderId="0" xfId="0" applyNumberFormat="1" applyFill="1">
      <alignment vertical="center"/>
    </xf>
    <xf numFmtId="182" fontId="3" fillId="2" borderId="0" xfId="0" applyNumberFormat="1" applyFont="1" applyFill="1" applyAlignment="1" applyProtection="1">
      <alignment horizontal="right" shrinkToFit="1"/>
      <protection locked="0"/>
    </xf>
    <xf numFmtId="182" fontId="3" fillId="2" borderId="9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Border="1" applyAlignment="1">
      <alignment horizontal="center" vertical="center"/>
    </xf>
    <xf numFmtId="182" fontId="4" fillId="2" borderId="0" xfId="5" applyNumberFormat="1" applyFont="1" applyFill="1" applyAlignment="1">
      <alignment horizontal="center" vertical="center" shrinkToFit="1"/>
    </xf>
    <xf numFmtId="182" fontId="4" fillId="2" borderId="3" xfId="5" applyNumberFormat="1" applyFont="1" applyFill="1" applyBorder="1" applyAlignment="1">
      <alignment horizontal="center" vertical="center" shrinkToFit="1"/>
    </xf>
    <xf numFmtId="182" fontId="5" fillId="2" borderId="6" xfId="5" applyNumberFormat="1" applyFont="1" applyFill="1" applyBorder="1" applyAlignment="1">
      <alignment horizontal="center" vertical="center" shrinkToFit="1"/>
    </xf>
    <xf numFmtId="176" fontId="17" fillId="2" borderId="0" xfId="7" applyNumberFormat="1" applyFont="1" applyFill="1">
      <alignment vertical="center"/>
    </xf>
    <xf numFmtId="182" fontId="3" fillId="2" borderId="3" xfId="5" applyNumberFormat="1" applyFont="1" applyFill="1" applyBorder="1" applyAlignment="1" applyProtection="1">
      <alignment shrinkToFit="1"/>
      <protection locked="0"/>
    </xf>
    <xf numFmtId="182" fontId="2" fillId="2" borderId="0" xfId="5" applyNumberFormat="1" applyFont="1" applyFill="1">
      <alignment vertical="center"/>
    </xf>
    <xf numFmtId="0" fontId="2" fillId="2" borderId="0" xfId="5" applyFont="1" applyFill="1">
      <alignment vertical="center"/>
    </xf>
    <xf numFmtId="183" fontId="2" fillId="2" borderId="3" xfId="5" applyNumberFormat="1" applyFont="1" applyFill="1" applyBorder="1">
      <alignment vertical="center"/>
    </xf>
    <xf numFmtId="183" fontId="2" fillId="2" borderId="0" xfId="5" applyNumberFormat="1" applyFont="1" applyFill="1">
      <alignment vertical="center"/>
    </xf>
    <xf numFmtId="182" fontId="5" fillId="2" borderId="4" xfId="5" applyNumberFormat="1" applyFont="1" applyFill="1" applyBorder="1" applyAlignment="1">
      <alignment horizontal="center" vertical="center" shrinkToFit="1"/>
    </xf>
    <xf numFmtId="182" fontId="3" fillId="2" borderId="7" xfId="5" applyNumberFormat="1" applyFont="1" applyFill="1" applyBorder="1" applyAlignment="1" applyProtection="1">
      <alignment shrinkToFit="1"/>
      <protection locked="0"/>
    </xf>
    <xf numFmtId="183" fontId="4" fillId="2" borderId="0" xfId="5" applyNumberFormat="1" applyFont="1" applyFill="1" applyAlignment="1">
      <alignment horizontal="center" vertical="center"/>
    </xf>
    <xf numFmtId="183" fontId="4" fillId="2" borderId="3" xfId="5" applyNumberFormat="1" applyFont="1" applyFill="1" applyBorder="1" applyAlignment="1">
      <alignment horizontal="center" vertical="center"/>
    </xf>
    <xf numFmtId="183" fontId="5" fillId="2" borderId="5" xfId="5" applyNumberFormat="1" applyFont="1" applyFill="1" applyBorder="1" applyAlignment="1">
      <alignment horizontal="center" vertical="center"/>
    </xf>
    <xf numFmtId="180" fontId="17" fillId="2" borderId="0" xfId="7" applyNumberFormat="1" applyFont="1" applyFill="1">
      <alignment vertical="center"/>
    </xf>
    <xf numFmtId="183" fontId="3" fillId="2" borderId="3" xfId="5" applyNumberFormat="1" applyFont="1" applyFill="1" applyBorder="1" applyAlignment="1" applyProtection="1">
      <alignment shrinkToFit="1"/>
      <protection locked="0"/>
    </xf>
    <xf numFmtId="182" fontId="5" fillId="0" borderId="4" xfId="6" applyNumberFormat="1" applyFont="1" applyFill="1" applyBorder="1" applyAlignment="1">
      <alignment horizontal="center" vertical="center" shrinkToFit="1"/>
    </xf>
    <xf numFmtId="183" fontId="5" fillId="0" borderId="5" xfId="6" applyNumberFormat="1" applyFont="1" applyFill="1" applyBorder="1" applyAlignment="1">
      <alignment horizontal="center" vertical="center"/>
    </xf>
    <xf numFmtId="182" fontId="5" fillId="0" borderId="6" xfId="6" applyNumberFormat="1" applyFont="1" applyFill="1" applyBorder="1" applyAlignment="1">
      <alignment horizontal="center" vertical="center" shrinkToFit="1"/>
    </xf>
    <xf numFmtId="183" fontId="5" fillId="0" borderId="6" xfId="6" applyNumberFormat="1" applyFont="1" applyFill="1" applyBorder="1" applyAlignment="1">
      <alignment horizontal="center" vertical="center"/>
    </xf>
    <xf numFmtId="183" fontId="5" fillId="0" borderId="4" xfId="6" applyNumberFormat="1" applyFont="1" applyFill="1" applyBorder="1" applyAlignment="1">
      <alignment horizontal="center" vertical="center"/>
    </xf>
    <xf numFmtId="176" fontId="4" fillId="2" borderId="0" xfId="11" applyNumberFormat="1" applyFont="1" applyFill="1" applyAlignment="1">
      <alignment horizontal="center" vertical="center" shrinkToFit="1"/>
    </xf>
    <xf numFmtId="177" fontId="4" fillId="2" borderId="0" xfId="11" applyNumberFormat="1" applyFont="1" applyFill="1" applyAlignment="1">
      <alignment horizontal="center" vertical="center"/>
    </xf>
    <xf numFmtId="177" fontId="4" fillId="2" borderId="0" xfId="11" applyNumberFormat="1" applyFont="1" applyFill="1" applyAlignment="1">
      <alignment horizontal="center" vertical="center" shrinkToFit="1"/>
    </xf>
    <xf numFmtId="0" fontId="4" fillId="2" borderId="3" xfId="11" applyFont="1" applyFill="1" applyBorder="1" applyAlignment="1">
      <alignment horizontal="center" vertical="center" shrinkToFit="1"/>
    </xf>
    <xf numFmtId="177" fontId="4" fillId="2" borderId="3" xfId="11" applyNumberFormat="1" applyFont="1" applyFill="1" applyBorder="1" applyAlignment="1">
      <alignment horizontal="center" vertical="center"/>
    </xf>
    <xf numFmtId="183" fontId="5" fillId="0" borderId="8" xfId="6" applyNumberFormat="1" applyFont="1" applyFill="1" applyBorder="1" applyAlignment="1">
      <alignment horizontal="center" vertical="center"/>
    </xf>
    <xf numFmtId="182" fontId="3" fillId="2" borderId="0" xfId="11" applyNumberFormat="1" applyFont="1" applyFill="1" applyAlignment="1" applyProtection="1">
      <alignment shrinkToFit="1"/>
      <protection locked="0"/>
    </xf>
    <xf numFmtId="184" fontId="3" fillId="2" borderId="0" xfId="11" applyNumberFormat="1" applyFont="1" applyFill="1" applyAlignment="1" applyProtection="1">
      <alignment shrinkToFit="1"/>
      <protection locked="0"/>
    </xf>
    <xf numFmtId="182" fontId="3" fillId="2" borderId="9" xfId="11" applyNumberFormat="1" applyFont="1" applyFill="1" applyBorder="1" applyAlignment="1" applyProtection="1">
      <alignment shrinkToFit="1"/>
      <protection locked="0"/>
    </xf>
    <xf numFmtId="184" fontId="3" fillId="2" borderId="9" xfId="11" applyNumberFormat="1" applyFont="1" applyFill="1" applyBorder="1" applyAlignment="1" applyProtection="1">
      <alignment shrinkToFit="1"/>
      <protection locked="0"/>
    </xf>
    <xf numFmtId="0" fontId="4" fillId="0" borderId="0" xfId="12" applyFont="1" applyFill="1" applyAlignment="1">
      <alignment horizontal="center" vertical="center"/>
    </xf>
    <xf numFmtId="182" fontId="4" fillId="0" borderId="0" xfId="12" applyNumberFormat="1" applyFont="1" applyFill="1" applyAlignment="1">
      <alignment horizontal="center" vertical="center" shrinkToFit="1"/>
    </xf>
    <xf numFmtId="183" fontId="4" fillId="0" borderId="0" xfId="12" applyNumberFormat="1" applyFont="1" applyFill="1" applyAlignment="1">
      <alignment horizontal="center" vertical="center"/>
    </xf>
    <xf numFmtId="182" fontId="4" fillId="0" borderId="0" xfId="13" applyNumberFormat="1" applyFont="1" applyFill="1" applyAlignment="1">
      <alignment horizontal="center" vertical="center" shrinkToFit="1"/>
    </xf>
    <xf numFmtId="183" fontId="4" fillId="0" borderId="0" xfId="13" applyNumberFormat="1" applyFont="1" applyFill="1" applyAlignment="1">
      <alignment horizontal="center" vertical="center"/>
    </xf>
    <xf numFmtId="183" fontId="0" fillId="0" borderId="0" xfId="13" applyNumberFormat="1" applyFont="1" applyFill="1">
      <alignment vertical="center"/>
    </xf>
    <xf numFmtId="0" fontId="0" fillId="0" borderId="0" xfId="12" applyFont="1" applyFill="1">
      <alignment vertical="center"/>
    </xf>
    <xf numFmtId="0" fontId="4" fillId="0" borderId="0" xfId="12" applyFont="1" applyFill="1" applyBorder="1" applyAlignment="1">
      <alignment horizontal="center" vertical="center"/>
    </xf>
    <xf numFmtId="182" fontId="4" fillId="0" borderId="3" xfId="12" applyNumberFormat="1" applyFont="1" applyFill="1" applyBorder="1" applyAlignment="1">
      <alignment horizontal="center" vertical="center" shrinkToFit="1"/>
    </xf>
    <xf numFmtId="183" fontId="4" fillId="0" borderId="3" xfId="12" applyNumberFormat="1" applyFont="1" applyFill="1" applyBorder="1" applyAlignment="1">
      <alignment horizontal="center" vertical="center"/>
    </xf>
    <xf numFmtId="182" fontId="4" fillId="0" borderId="3" xfId="13" applyNumberFormat="1" applyFont="1" applyFill="1" applyBorder="1" applyAlignment="1">
      <alignment horizontal="center" vertical="center" shrinkToFit="1"/>
    </xf>
    <xf numFmtId="183" fontId="4" fillId="0" borderId="3" xfId="13" applyNumberFormat="1" applyFont="1" applyFill="1" applyBorder="1" applyAlignment="1">
      <alignment horizontal="center" vertical="center"/>
    </xf>
    <xf numFmtId="182" fontId="5" fillId="0" borderId="5" xfId="6" applyNumberFormat="1" applyFont="1" applyFill="1" applyBorder="1" applyAlignment="1">
      <alignment horizontal="center" vertical="center" shrinkToFit="1"/>
    </xf>
    <xf numFmtId="183" fontId="5" fillId="0" borderId="5" xfId="4" applyNumberFormat="1" applyFont="1" applyFill="1" applyBorder="1" applyAlignment="1">
      <alignment horizontal="center" vertical="center"/>
    </xf>
    <xf numFmtId="182" fontId="5" fillId="0" borderId="8" xfId="4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0" fontId="5" fillId="0" borderId="1" xfId="12" quotePrefix="1" applyFont="1" applyFill="1" applyBorder="1" applyAlignment="1">
      <alignment horizontal="center" vertical="center"/>
    </xf>
    <xf numFmtId="0" fontId="5" fillId="0" borderId="2" xfId="12" applyFont="1" applyFill="1" applyBorder="1" applyAlignment="1">
      <alignment horizontal="center" vertical="center"/>
    </xf>
    <xf numFmtId="182" fontId="3" fillId="0" borderId="7" xfId="12" applyNumberFormat="1" applyFont="1" applyFill="1" applyBorder="1" applyAlignment="1" applyProtection="1">
      <alignment shrinkToFit="1"/>
      <protection locked="0"/>
    </xf>
    <xf numFmtId="183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3" applyNumberFormat="1" applyFont="1" applyFill="1" applyBorder="1" applyAlignment="1" applyProtection="1">
      <alignment shrinkToFit="1"/>
      <protection locked="0"/>
    </xf>
    <xf numFmtId="183" fontId="3" fillId="0" borderId="3" xfId="13" applyNumberFormat="1" applyFont="1" applyFill="1" applyBorder="1" applyAlignment="1" applyProtection="1">
      <alignment shrinkToFit="1"/>
      <protection locked="0"/>
    </xf>
    <xf numFmtId="182" fontId="0" fillId="0" borderId="0" xfId="12" applyNumberFormat="1" applyFont="1" applyFill="1">
      <alignment vertical="center"/>
    </xf>
    <xf numFmtId="183" fontId="0" fillId="0" borderId="0" xfId="12" applyNumberFormat="1" applyFont="1" applyFill="1">
      <alignment vertical="center"/>
    </xf>
    <xf numFmtId="182" fontId="0" fillId="0" borderId="0" xfId="13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177" fontId="5" fillId="2" borderId="5" xfId="2" applyNumberFormat="1" applyFont="1" applyFill="1" applyBorder="1" applyAlignment="1">
      <alignment horizontal="center" vertical="center"/>
    </xf>
    <xf numFmtId="176" fontId="5" fillId="2" borderId="8" xfId="2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7" fillId="2" borderId="0" xfId="2" applyNumberFormat="1" applyFont="1" applyFill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 applyProtection="1">
      <alignment shrinkToFit="1"/>
      <protection locked="0"/>
    </xf>
    <xf numFmtId="179" fontId="5" fillId="2" borderId="4" xfId="0" applyNumberFormat="1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shrinkToFit="1"/>
      <protection locked="0"/>
    </xf>
    <xf numFmtId="176" fontId="4" fillId="2" borderId="0" xfId="0" applyNumberFormat="1" applyFont="1" applyFill="1" applyBorder="1" applyAlignment="1">
      <alignment horizontal="center" vertical="center" shrinkToFit="1"/>
    </xf>
    <xf numFmtId="179" fontId="4" fillId="2" borderId="0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6" fontId="5" fillId="2" borderId="3" xfId="2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3" fontId="17" fillId="2" borderId="0" xfId="0" applyNumberFormat="1" applyFont="1" applyFill="1">
      <alignment vertical="center"/>
    </xf>
    <xf numFmtId="176" fontId="17" fillId="2" borderId="0" xfId="0" applyNumberFormat="1" applyFont="1" applyFill="1" applyBorder="1">
      <alignment vertical="center"/>
    </xf>
    <xf numFmtId="180" fontId="17" fillId="2" borderId="0" xfId="0" applyNumberFormat="1" applyFont="1" applyFill="1" applyBorder="1">
      <alignment vertical="center"/>
    </xf>
    <xf numFmtId="176" fontId="17" fillId="2" borderId="0" xfId="2" applyNumberFormat="1" applyFont="1" applyFill="1" applyBorder="1">
      <alignment vertical="center"/>
    </xf>
    <xf numFmtId="179" fontId="17" fillId="2" borderId="0" xfId="1" applyNumberFormat="1" applyFont="1" applyFill="1" applyBorder="1">
      <alignment vertical="center"/>
    </xf>
    <xf numFmtId="176" fontId="17" fillId="2" borderId="0" xfId="0" applyNumberFormat="1" applyFont="1" applyFill="1">
      <alignment vertical="center"/>
    </xf>
    <xf numFmtId="180" fontId="17" fillId="2" borderId="0" xfId="0" applyNumberFormat="1" applyFont="1" applyFill="1">
      <alignment vertical="center"/>
    </xf>
    <xf numFmtId="176" fontId="17" fillId="2" borderId="0" xfId="2" applyNumberFormat="1" applyFont="1" applyFill="1">
      <alignment vertical="center"/>
    </xf>
    <xf numFmtId="3" fontId="17" fillId="2" borderId="0" xfId="0" applyNumberFormat="1" applyFont="1" applyFill="1" applyBorder="1">
      <alignment vertical="center"/>
    </xf>
    <xf numFmtId="181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/>
    </xf>
    <xf numFmtId="179" fontId="17" fillId="2" borderId="0" xfId="3" applyNumberFormat="1" applyFont="1" applyFill="1">
      <alignment vertical="center"/>
    </xf>
    <xf numFmtId="179" fontId="9" fillId="2" borderId="0" xfId="0" applyNumberFormat="1" applyFont="1" applyFill="1" applyAlignment="1" applyProtection="1">
      <alignment horizontal="right" vertical="center" shrinkToFit="1"/>
      <protection locked="0"/>
    </xf>
    <xf numFmtId="181" fontId="3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177" fontId="4" fillId="2" borderId="0" xfId="0" applyNumberFormat="1" applyFont="1" applyFill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 shrinkToFit="1"/>
    </xf>
    <xf numFmtId="3" fontId="17" fillId="2" borderId="0" xfId="3" applyNumberFormat="1" applyFont="1" applyFill="1">
      <alignment vertical="center"/>
    </xf>
    <xf numFmtId="43" fontId="17" fillId="2" borderId="0" xfId="3" applyNumberFormat="1" applyFont="1" applyFill="1">
      <alignment vertical="center"/>
    </xf>
    <xf numFmtId="3" fontId="17" fillId="2" borderId="0" xfId="7" applyNumberFormat="1" applyFont="1" applyFill="1">
      <alignment vertical="center"/>
    </xf>
    <xf numFmtId="41" fontId="0" fillId="2" borderId="0" xfId="0" applyNumberFormat="1" applyFill="1">
      <alignment vertical="center"/>
    </xf>
    <xf numFmtId="181" fontId="5" fillId="2" borderId="4" xfId="0" applyNumberFormat="1" applyFont="1" applyFill="1" applyBorder="1" applyAlignment="1">
      <alignment horizontal="center" vertical="center" shrinkToFit="1"/>
    </xf>
    <xf numFmtId="3" fontId="18" fillId="2" borderId="0" xfId="0" applyNumberFormat="1" applyFont="1" applyFill="1">
      <alignment vertical="center"/>
    </xf>
    <xf numFmtId="181" fontId="18" fillId="2" borderId="3" xfId="0" applyNumberFormat="1" applyFont="1" applyFill="1" applyBorder="1" applyAlignment="1" applyProtection="1">
      <alignment shrinkToFit="1"/>
      <protection locked="0"/>
    </xf>
    <xf numFmtId="181" fontId="18" fillId="2" borderId="0" xfId="0" applyNumberFormat="1" applyFont="1" applyFill="1">
      <alignment vertical="center"/>
    </xf>
    <xf numFmtId="3" fontId="17" fillId="2" borderId="0" xfId="5" applyNumberFormat="1" applyFont="1" applyFill="1">
      <alignment vertical="center"/>
    </xf>
    <xf numFmtId="176" fontId="17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7" fillId="2" borderId="0" xfId="1" applyNumberFormat="1" applyFont="1" applyFill="1" applyAlignment="1">
      <alignment vertical="center" wrapText="1"/>
    </xf>
    <xf numFmtId="183" fontId="4" fillId="2" borderId="0" xfId="0" applyNumberFormat="1" applyFont="1" applyFill="1" applyAlignment="1">
      <alignment horizontal="center" vertical="center"/>
    </xf>
    <xf numFmtId="183" fontId="4" fillId="2" borderId="3" xfId="0" applyNumberFormat="1" applyFont="1" applyFill="1" applyBorder="1" applyAlignment="1">
      <alignment horizontal="center" vertical="center"/>
    </xf>
    <xf numFmtId="182" fontId="5" fillId="2" borderId="4" xfId="0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horizontal="center" vertical="center"/>
    </xf>
    <xf numFmtId="183" fontId="5" fillId="2" borderId="6" xfId="0" applyNumberFormat="1" applyFont="1" applyFill="1" applyBorder="1" applyAlignment="1">
      <alignment horizontal="center" vertical="center"/>
    </xf>
    <xf numFmtId="41" fontId="17" fillId="2" borderId="0" xfId="2" applyFont="1" applyFill="1">
      <alignment vertical="center"/>
    </xf>
    <xf numFmtId="182" fontId="3" fillId="2" borderId="7" xfId="0" applyNumberFormat="1" applyFont="1" applyFill="1" applyBorder="1" applyAlignment="1" applyProtection="1">
      <alignment shrinkToFit="1"/>
      <protection locked="0"/>
    </xf>
    <xf numFmtId="183" fontId="3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76" fontId="19" fillId="2" borderId="0" xfId="0" applyNumberFormat="1" applyFont="1" applyFill="1">
      <alignment vertical="center"/>
    </xf>
    <xf numFmtId="183" fontId="4" fillId="2" borderId="0" xfId="0" applyNumberFormat="1" applyFont="1" applyFill="1" applyBorder="1" applyAlignment="1">
      <alignment horizontal="center" vertical="center"/>
    </xf>
    <xf numFmtId="183" fontId="5" fillId="2" borderId="5" xfId="2" applyNumberFormat="1" applyFont="1" applyFill="1" applyBorder="1" applyAlignment="1">
      <alignment horizontal="center" vertical="center"/>
    </xf>
    <xf numFmtId="182" fontId="5" fillId="2" borderId="8" xfId="2" applyNumberFormat="1" applyFont="1" applyFill="1" applyBorder="1" applyAlignment="1">
      <alignment horizontal="center" vertical="center" shrinkToFit="1"/>
    </xf>
    <xf numFmtId="183" fontId="5" fillId="2" borderId="4" xfId="0" applyNumberFormat="1" applyFont="1" applyFill="1" applyBorder="1" applyAlignment="1">
      <alignment horizontal="center" vertical="center"/>
    </xf>
    <xf numFmtId="182" fontId="5" fillId="2" borderId="6" xfId="2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vertical="center"/>
    </xf>
    <xf numFmtId="183" fontId="5" fillId="2" borderId="5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182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2" fontId="3" fillId="2" borderId="7" xfId="0" applyNumberFormat="1" applyFont="1" applyFill="1" applyBorder="1" applyAlignment="1"/>
    <xf numFmtId="182" fontId="5" fillId="2" borderId="0" xfId="0" applyNumberFormat="1" applyFont="1" applyFill="1" applyBorder="1" applyAlignment="1"/>
    <xf numFmtId="183" fontId="3" fillId="2" borderId="0" xfId="0" applyNumberFormat="1" applyFont="1" applyFill="1" applyBorder="1" applyAlignment="1" applyProtection="1">
      <alignment shrinkToFit="1"/>
      <protection locked="0"/>
    </xf>
    <xf numFmtId="182" fontId="0" fillId="2" borderId="0" xfId="0" applyNumberFormat="1" applyFill="1" applyBorder="1">
      <alignment vertical="center"/>
    </xf>
    <xf numFmtId="183" fontId="0" fillId="2" borderId="0" xfId="0" applyNumberFormat="1" applyFill="1" applyBorder="1">
      <alignment vertical="center"/>
    </xf>
    <xf numFmtId="183" fontId="5" fillId="2" borderId="0" xfId="0" applyNumberFormat="1" applyFont="1" applyFill="1" applyBorder="1" applyAlignment="1">
      <alignment horizontal="center" vertical="center"/>
    </xf>
    <xf numFmtId="183" fontId="5" fillId="2" borderId="0" xfId="0" applyNumberFormat="1" applyFont="1" applyFill="1" applyAlignment="1">
      <alignment horizontal="center" vertical="center"/>
    </xf>
    <xf numFmtId="182" fontId="0" fillId="2" borderId="0" xfId="0" applyNumberFormat="1" applyFill="1" applyBorder="1" applyAlignment="1"/>
    <xf numFmtId="183" fontId="3" fillId="2" borderId="0" xfId="0" applyNumberFormat="1" applyFont="1" applyFill="1" applyBorder="1">
      <alignment vertical="center"/>
    </xf>
    <xf numFmtId="182" fontId="0" fillId="2" borderId="0" xfId="0" applyNumberFormat="1" applyFill="1" applyAlignment="1"/>
    <xf numFmtId="182" fontId="3" fillId="2" borderId="0" xfId="0" applyNumberFormat="1" applyFont="1" applyFill="1" applyAlignment="1" applyProtection="1">
      <alignment shrinkToFit="1"/>
      <protection locked="0"/>
    </xf>
    <xf numFmtId="183" fontId="3" fillId="2" borderId="0" xfId="0" applyNumberFormat="1" applyFont="1" applyFill="1" applyAlignment="1" applyProtection="1">
      <alignment horizontal="right" shrinkToFit="1"/>
      <protection locked="0"/>
    </xf>
    <xf numFmtId="183" fontId="3" fillId="2" borderId="0" xfId="0" applyNumberFormat="1" applyFont="1" applyFill="1" applyAlignment="1" applyProtection="1">
      <alignment shrinkToFit="1"/>
      <protection locked="0"/>
    </xf>
    <xf numFmtId="183" fontId="3" fillId="2" borderId="9" xfId="0" applyNumberFormat="1" applyFont="1" applyFill="1" applyBorder="1" applyAlignment="1" applyProtection="1">
      <alignment shrinkToFit="1"/>
      <protection locked="0"/>
    </xf>
    <xf numFmtId="0" fontId="4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0" fontId="4" fillId="2" borderId="0" xfId="5" applyFont="1" applyFill="1" applyBorder="1" applyAlignment="1">
      <alignment horizontal="center" vertical="center"/>
    </xf>
    <xf numFmtId="183" fontId="4" fillId="2" borderId="0" xfId="5" applyNumberFormat="1" applyFont="1" applyFill="1" applyBorder="1" applyAlignment="1">
      <alignment horizontal="center" vertical="center"/>
    </xf>
    <xf numFmtId="183" fontId="5" fillId="2" borderId="6" xfId="5" applyNumberFormat="1" applyFont="1" applyFill="1" applyBorder="1" applyAlignment="1">
      <alignment horizontal="center" vertical="center"/>
    </xf>
    <xf numFmtId="183" fontId="5" fillId="2" borderId="5" xfId="3" applyNumberFormat="1" applyFont="1" applyFill="1" applyBorder="1" applyAlignment="1">
      <alignment horizontal="center" vertical="center"/>
    </xf>
    <xf numFmtId="182" fontId="5" fillId="2" borderId="8" xfId="3" applyNumberFormat="1" applyFont="1" applyFill="1" applyBorder="1" applyAlignment="1">
      <alignment horizontal="center" vertical="center" shrinkToFit="1"/>
    </xf>
    <xf numFmtId="182" fontId="5" fillId="2" borderId="6" xfId="3" applyNumberFormat="1" applyFont="1" applyFill="1" applyBorder="1" applyAlignment="1">
      <alignment horizontal="center" vertical="center" shrinkToFit="1"/>
    </xf>
    <xf numFmtId="183" fontId="5" fillId="2" borderId="4" xfId="5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" xfId="5" quotePrefix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3" fontId="0" fillId="2" borderId="3" xfId="5" applyNumberFormat="1" applyFont="1" applyFill="1" applyBorder="1">
      <alignment vertical="center"/>
    </xf>
    <xf numFmtId="182" fontId="0" fillId="2" borderId="3" xfId="5" applyNumberFormat="1" applyFont="1" applyFill="1" applyBorder="1">
      <alignment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0" fillId="2" borderId="8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182" fontId="4" fillId="2" borderId="0" xfId="8" applyNumberFormat="1" applyFont="1" applyFill="1" applyAlignment="1">
      <alignment horizontal="center" vertical="center" shrinkToFit="1"/>
    </xf>
    <xf numFmtId="183" fontId="4" fillId="2" borderId="0" xfId="8" applyNumberFormat="1" applyFont="1" applyFill="1" applyAlignment="1">
      <alignment horizontal="center" vertical="center"/>
    </xf>
    <xf numFmtId="182" fontId="4" fillId="2" borderId="0" xfId="9" applyNumberFormat="1" applyFont="1" applyFill="1" applyAlignment="1">
      <alignment horizontal="center" vertical="center" shrinkToFit="1"/>
    </xf>
    <xf numFmtId="183" fontId="4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0" fontId="4" fillId="2" borderId="0" xfId="8" applyFont="1" applyFill="1" applyBorder="1" applyAlignment="1">
      <alignment horizontal="center" vertical="center"/>
    </xf>
    <xf numFmtId="182" fontId="4" fillId="2" borderId="3" xfId="8" applyNumberFormat="1" applyFont="1" applyFill="1" applyBorder="1" applyAlignment="1">
      <alignment horizontal="center" vertical="center" shrinkToFit="1"/>
    </xf>
    <xf numFmtId="183" fontId="4" fillId="2" borderId="3" xfId="8" applyNumberFormat="1" applyFont="1" applyFill="1" applyBorder="1" applyAlignment="1">
      <alignment horizontal="center" vertical="center"/>
    </xf>
    <xf numFmtId="182" fontId="4" fillId="2" borderId="3" xfId="9" applyNumberFormat="1" applyFont="1" applyFill="1" applyBorder="1" applyAlignment="1">
      <alignment horizontal="center" vertical="center" shrinkToFit="1"/>
    </xf>
    <xf numFmtId="183" fontId="4" fillId="2" borderId="3" xfId="9" applyNumberFormat="1" applyFont="1" applyFill="1" applyBorder="1" applyAlignment="1">
      <alignment horizontal="center" vertical="center"/>
    </xf>
    <xf numFmtId="182" fontId="4" fillId="2" borderId="0" xfId="9" applyNumberFormat="1" applyFont="1" applyFill="1" applyBorder="1" applyAlignment="1">
      <alignment horizontal="center" vertical="center" shrinkToFit="1"/>
    </xf>
    <xf numFmtId="183" fontId="4" fillId="2" borderId="0" xfId="9" applyNumberFormat="1" applyFont="1" applyFill="1" applyBorder="1" applyAlignment="1">
      <alignment horizontal="center" vertical="center"/>
    </xf>
    <xf numFmtId="182" fontId="5" fillId="2" borderId="4" xfId="6" applyNumberFormat="1" applyFont="1" applyFill="1" applyBorder="1" applyAlignment="1">
      <alignment horizontal="center" vertical="center" shrinkToFit="1"/>
    </xf>
    <xf numFmtId="183" fontId="5" fillId="2" borderId="5" xfId="6" applyNumberFormat="1" applyFont="1" applyFill="1" applyBorder="1" applyAlignment="1">
      <alignment horizontal="center" vertical="center"/>
    </xf>
    <xf numFmtId="182" fontId="5" fillId="2" borderId="6" xfId="6" applyNumberFormat="1" applyFont="1" applyFill="1" applyBorder="1" applyAlignment="1">
      <alignment horizontal="center" vertical="center" shrinkToFit="1"/>
    </xf>
    <xf numFmtId="183" fontId="5" fillId="2" borderId="6" xfId="6" applyNumberFormat="1" applyFont="1" applyFill="1" applyBorder="1" applyAlignment="1">
      <alignment horizontal="center" vertical="center"/>
    </xf>
    <xf numFmtId="182" fontId="5" fillId="2" borderId="8" xfId="6" applyNumberFormat="1" applyFont="1" applyFill="1" applyBorder="1" applyAlignment="1">
      <alignment horizontal="center" vertical="center" shrinkToFit="1"/>
    </xf>
    <xf numFmtId="183" fontId="5" fillId="2" borderId="8" xfId="4" applyNumberFormat="1" applyFont="1" applyFill="1" applyBorder="1" applyAlignment="1">
      <alignment horizontal="center" vertical="center"/>
    </xf>
    <xf numFmtId="182" fontId="5" fillId="2" borderId="4" xfId="4" applyNumberFormat="1" applyFont="1" applyFill="1" applyBorder="1" applyAlignment="1">
      <alignment horizontal="center" vertical="center" shrinkToFit="1"/>
    </xf>
    <xf numFmtId="183" fontId="5" fillId="2" borderId="4" xfId="6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8" quotePrefix="1" applyFont="1" applyFill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182" fontId="3" fillId="2" borderId="7" xfId="8" applyNumberFormat="1" applyFont="1" applyFill="1" applyBorder="1" applyAlignment="1" applyProtection="1">
      <alignment shrinkToFit="1"/>
      <protection locked="0"/>
    </xf>
    <xf numFmtId="183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9" applyNumberFormat="1" applyFont="1" applyFill="1" applyBorder="1" applyAlignment="1" applyProtection="1">
      <alignment shrinkToFit="1"/>
      <protection locked="0"/>
    </xf>
    <xf numFmtId="183" fontId="3" fillId="2" borderId="3" xfId="9" applyNumberFormat="1" applyFont="1" applyFill="1" applyBorder="1" applyAlignment="1" applyProtection="1">
      <alignment shrinkToFit="1"/>
      <protection locked="0"/>
    </xf>
    <xf numFmtId="182" fontId="0" fillId="2" borderId="0" xfId="8" applyNumberFormat="1" applyFont="1" applyFill="1">
      <alignment vertical="center"/>
    </xf>
    <xf numFmtId="183" fontId="0" fillId="2" borderId="0" xfId="8" applyNumberFormat="1" applyFont="1" applyFill="1">
      <alignment vertical="center"/>
    </xf>
    <xf numFmtId="182" fontId="0" fillId="2" borderId="0" xfId="9" applyNumberFormat="1" applyFont="1" applyFill="1">
      <alignment vertical="center"/>
    </xf>
    <xf numFmtId="0" fontId="4" fillId="2" borderId="0" xfId="10" applyFont="1" applyFill="1" applyAlignment="1">
      <alignment horizontal="center" vertical="center"/>
    </xf>
    <xf numFmtId="182" fontId="4" fillId="2" borderId="0" xfId="10" applyNumberFormat="1" applyFont="1" applyFill="1" applyAlignment="1">
      <alignment horizontal="center" vertical="center" shrinkToFit="1"/>
    </xf>
    <xf numFmtId="183" fontId="4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0" fontId="4" fillId="2" borderId="0" xfId="10" applyFont="1" applyFill="1" applyBorder="1" applyAlignment="1">
      <alignment horizontal="center" vertical="center"/>
    </xf>
    <xf numFmtId="182" fontId="4" fillId="2" borderId="3" xfId="10" applyNumberFormat="1" applyFont="1" applyFill="1" applyBorder="1" applyAlignment="1">
      <alignment horizontal="center" vertical="center" shrinkToFit="1"/>
    </xf>
    <xf numFmtId="183" fontId="4" fillId="2" borderId="3" xfId="10" applyNumberFormat="1" applyFont="1" applyFill="1" applyBorder="1" applyAlignment="1">
      <alignment horizontal="center" vertical="center"/>
    </xf>
    <xf numFmtId="183" fontId="5" fillId="2" borderId="8" xfId="6" applyNumberFormat="1" applyFont="1" applyFill="1" applyBorder="1" applyAlignment="1">
      <alignment horizontal="center" vertical="center"/>
    </xf>
    <xf numFmtId="183" fontId="5" fillId="2" borderId="5" xfId="4" applyNumberFormat="1" applyFont="1" applyFill="1" applyBorder="1" applyAlignment="1">
      <alignment horizontal="center" vertical="center"/>
    </xf>
    <xf numFmtId="182" fontId="5" fillId="2" borderId="8" xfId="4" applyNumberFormat="1" applyFont="1" applyFill="1" applyBorder="1" applyAlignment="1">
      <alignment horizontal="center" vertical="center" shrinkToFit="1"/>
    </xf>
    <xf numFmtId="182" fontId="5" fillId="2" borderId="6" xfId="4" applyNumberFormat="1" applyFont="1" applyFill="1" applyBorder="1" applyAlignment="1">
      <alignment horizontal="center" vertical="center" shrinkToFit="1"/>
    </xf>
    <xf numFmtId="0" fontId="5" fillId="2" borderId="1" xfId="10" applyFont="1" applyFill="1" applyBorder="1" applyAlignment="1">
      <alignment horizontal="center" vertical="center"/>
    </xf>
    <xf numFmtId="0" fontId="5" fillId="2" borderId="1" xfId="10" quotePrefix="1" applyFont="1" applyFill="1" applyBorder="1" applyAlignment="1">
      <alignment horizontal="center" vertical="center"/>
    </xf>
    <xf numFmtId="0" fontId="5" fillId="2" borderId="2" xfId="10" applyFont="1" applyFill="1" applyBorder="1" applyAlignment="1">
      <alignment horizontal="center" vertical="center"/>
    </xf>
    <xf numFmtId="182" fontId="3" fillId="2" borderId="7" xfId="10" applyNumberFormat="1" applyFont="1" applyFill="1" applyBorder="1" applyAlignment="1" applyProtection="1">
      <alignment shrinkToFit="1"/>
      <protection locked="0"/>
    </xf>
    <xf numFmtId="183" fontId="3" fillId="2" borderId="3" xfId="10" applyNumberFormat="1" applyFont="1" applyFill="1" applyBorder="1" applyAlignment="1" applyProtection="1">
      <alignment shrinkToFit="1"/>
      <protection locked="0"/>
    </xf>
    <xf numFmtId="182" fontId="3" fillId="2" borderId="3" xfId="10" applyNumberFormat="1" applyFont="1" applyFill="1" applyBorder="1" applyAlignment="1" applyProtection="1">
      <alignment shrinkToFit="1"/>
      <protection locked="0"/>
    </xf>
    <xf numFmtId="182" fontId="0" fillId="2" borderId="0" xfId="10" applyNumberFormat="1" applyFont="1" applyFill="1">
      <alignment vertical="center"/>
    </xf>
    <xf numFmtId="183" fontId="0" fillId="2" borderId="0" xfId="10" applyNumberFormat="1" applyFont="1" applyFill="1">
      <alignment vertical="center"/>
    </xf>
    <xf numFmtId="0" fontId="5" fillId="2" borderId="6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3" fontId="17" fillId="3" borderId="0" xfId="7" applyNumberFormat="1" applyFont="1" applyFill="1">
      <alignment vertical="center"/>
    </xf>
    <xf numFmtId="0" fontId="0" fillId="3" borderId="3" xfId="0" applyFill="1" applyBorder="1">
      <alignment vertical="center"/>
    </xf>
    <xf numFmtId="176" fontId="0" fillId="3" borderId="0" xfId="0" applyNumberFormat="1" applyFill="1">
      <alignment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182" fontId="5" fillId="4" borderId="6" xfId="2" applyNumberFormat="1" applyFont="1" applyFill="1" applyBorder="1" applyAlignment="1">
      <alignment horizontal="center" vertical="center" shrinkToFit="1"/>
    </xf>
    <xf numFmtId="179" fontId="17" fillId="4" borderId="0" xfId="1" applyNumberFormat="1" applyFont="1" applyFill="1">
      <alignment vertical="center"/>
    </xf>
    <xf numFmtId="0" fontId="0" fillId="4" borderId="3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6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shrinkToFit="1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179" fontId="6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83" fontId="5" fillId="2" borderId="9" xfId="0" applyNumberFormat="1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6" fillId="2" borderId="0" xfId="0" applyFont="1" applyFill="1" applyAlignment="1">
      <alignment horizontal="left" vertical="top" wrapText="1"/>
    </xf>
    <xf numFmtId="0" fontId="5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6" fillId="2" borderId="0" xfId="5" applyFont="1" applyFill="1" applyAlignment="1">
      <alignment horizontal="right" vertical="center" wrapText="1"/>
    </xf>
    <xf numFmtId="0" fontId="6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5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5" fillId="2" borderId="10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8" xfId="5" applyFont="1" applyFill="1" applyBorder="1" applyAlignment="1">
      <alignment horizontal="center" vertical="center"/>
    </xf>
    <xf numFmtId="0" fontId="0" fillId="2" borderId="8" xfId="5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182" fontId="5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5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2" fontId="5" fillId="2" borderId="11" xfId="5" applyNumberFormat="1" applyFont="1" applyFill="1" applyBorder="1" applyAlignment="1">
      <alignment horizontal="center" vertical="center" shrinkToFit="1"/>
    </xf>
    <xf numFmtId="182" fontId="0" fillId="2" borderId="7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182" fontId="5" fillId="2" borderId="8" xfId="9" applyNumberFormat="1" applyFont="1" applyFill="1" applyBorder="1" applyAlignment="1">
      <alignment horizontal="center" vertical="center"/>
    </xf>
    <xf numFmtId="182" fontId="5" fillId="2" borderId="5" xfId="9" applyNumberFormat="1" applyFon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0" fillId="2" borderId="6" xfId="6" applyFont="1" applyFill="1" applyBorder="1">
      <alignment vertical="center"/>
    </xf>
    <xf numFmtId="0" fontId="6" fillId="2" borderId="0" xfId="8" applyFont="1" applyFill="1" applyAlignment="1">
      <alignment horizontal="right" vertical="center" wrapText="1"/>
    </xf>
    <xf numFmtId="0" fontId="6" fillId="2" borderId="0" xfId="9" applyFont="1" applyFill="1" applyAlignment="1">
      <alignment vertical="top" wrapText="1"/>
    </xf>
    <xf numFmtId="0" fontId="5" fillId="2" borderId="0" xfId="9" applyFont="1" applyFill="1" applyBorder="1" applyAlignment="1">
      <alignment horizontal="right" vertical="center" shrinkToFit="1"/>
    </xf>
    <xf numFmtId="0" fontId="0" fillId="2" borderId="0" xfId="9" applyFont="1" applyFill="1" applyBorder="1">
      <alignment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8" xfId="8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/>
    </xf>
    <xf numFmtId="0" fontId="12" fillId="2" borderId="6" xfId="9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/>
    </xf>
    <xf numFmtId="0" fontId="5" fillId="2" borderId="5" xfId="11" applyFont="1" applyFill="1" applyBorder="1" applyAlignment="1">
      <alignment horizontal="center" vertical="center"/>
    </xf>
    <xf numFmtId="182" fontId="5" fillId="2" borderId="6" xfId="11" applyNumberFormat="1" applyFont="1" applyFill="1" applyBorder="1" applyAlignment="1">
      <alignment horizontal="center" vertical="center"/>
    </xf>
    <xf numFmtId="182" fontId="5" fillId="2" borderId="5" xfId="11" applyNumberFormat="1" applyFont="1" applyFill="1" applyBorder="1" applyAlignment="1">
      <alignment horizontal="center"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5" xfId="11" applyFont="1" applyFill="1" applyBorder="1" applyAlignment="1">
      <alignment horizontal="center" vertical="center"/>
    </xf>
    <xf numFmtId="0" fontId="6" fillId="2" borderId="0" xfId="10" applyFont="1" applyFill="1" applyAlignment="1">
      <alignment horizontal="right" vertical="center" wrapText="1"/>
    </xf>
    <xf numFmtId="0" fontId="6" fillId="2" borderId="0" xfId="11" applyFont="1" applyFill="1" applyAlignment="1">
      <alignment vertical="top" wrapText="1"/>
    </xf>
    <xf numFmtId="0" fontId="5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5" fillId="2" borderId="5" xfId="10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12" fillId="2" borderId="6" xfId="11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0" fontId="6" fillId="0" borderId="0" xfId="12" applyFont="1" applyFill="1" applyAlignment="1">
      <alignment horizontal="right" vertical="center" wrapText="1"/>
    </xf>
    <xf numFmtId="0" fontId="6" fillId="0" borderId="0" xfId="13" applyFont="1" applyFill="1" applyAlignment="1">
      <alignment vertical="top" wrapText="1"/>
    </xf>
    <xf numFmtId="0" fontId="5" fillId="0" borderId="3" xfId="13" applyFont="1" applyFill="1" applyBorder="1" applyAlignment="1">
      <alignment horizontal="right" vertical="center" shrinkToFit="1"/>
    </xf>
    <xf numFmtId="0" fontId="0" fillId="0" borderId="3" xfId="13" applyFont="1" applyFill="1" applyBorder="1">
      <alignment vertical="center"/>
    </xf>
    <xf numFmtId="0" fontId="5" fillId="0" borderId="5" xfId="12" applyFont="1" applyFill="1" applyBorder="1" applyAlignment="1">
      <alignment horizontal="center" vertical="center"/>
    </xf>
    <xf numFmtId="0" fontId="5" fillId="0" borderId="6" xfId="12" applyFont="1" applyFill="1" applyBorder="1" applyAlignment="1">
      <alignment horizontal="center" vertical="center"/>
    </xf>
    <xf numFmtId="0" fontId="5" fillId="0" borderId="8" xfId="12" applyFont="1" applyFill="1" applyBorder="1" applyAlignment="1">
      <alignment horizontal="center" vertical="center"/>
    </xf>
    <xf numFmtId="0" fontId="5" fillId="0" borderId="8" xfId="6" applyFont="1" applyFill="1" applyBorder="1" applyAlignment="1">
      <alignment horizontal="center" vertical="center"/>
    </xf>
    <xf numFmtId="0" fontId="12" fillId="0" borderId="6" xfId="12" applyFont="1" applyFill="1" applyBorder="1" applyAlignment="1">
      <alignment horizontal="center" vertical="center"/>
    </xf>
    <xf numFmtId="0" fontId="12" fillId="0" borderId="8" xfId="12" applyFont="1" applyFill="1" applyBorder="1" applyAlignment="1">
      <alignment horizontal="center" vertical="center"/>
    </xf>
    <xf numFmtId="0" fontId="5" fillId="0" borderId="8" xfId="13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8" xfId="6" applyFont="1" applyFill="1" applyBorder="1">
      <alignment vertical="center"/>
    </xf>
    <xf numFmtId="0" fontId="5" fillId="0" borderId="5" xfId="13" applyFont="1" applyFill="1" applyBorder="1" applyAlignment="1">
      <alignment horizontal="center" vertical="center"/>
    </xf>
    <xf numFmtId="0" fontId="5" fillId="0" borderId="6" xfId="13" applyFont="1" applyFill="1" applyBorder="1" applyAlignment="1">
      <alignment horizontal="center" vertical="center"/>
    </xf>
    <xf numFmtId="182" fontId="5" fillId="0" borderId="6" xfId="13" applyNumberFormat="1" applyFont="1" applyFill="1" applyBorder="1" applyAlignment="1">
      <alignment horizontal="center" vertical="center"/>
    </xf>
    <xf numFmtId="182" fontId="5" fillId="0" borderId="5" xfId="13" applyNumberFormat="1" applyFont="1" applyFill="1" applyBorder="1" applyAlignment="1">
      <alignment horizontal="center" vertical="center"/>
    </xf>
    <xf numFmtId="0" fontId="13" fillId="0" borderId="6" xfId="13" applyFont="1" applyFill="1" applyBorder="1" applyAlignment="1">
      <alignment horizontal="center" vertical="center"/>
    </xf>
    <xf numFmtId="0" fontId="13" fillId="0" borderId="8" xfId="13" applyFont="1" applyFill="1" applyBorder="1" applyAlignment="1">
      <alignment horizontal="center" vertical="center"/>
    </xf>
  </cellXfs>
  <cellStyles count="17">
    <cellStyle name="백분율" xfId="1" builtinId="5"/>
    <cellStyle name="백분율 2" xfId="16"/>
    <cellStyle name="쉼표 [0]" xfId="2" builtinId="6"/>
    <cellStyle name="쉼표 [0] 2" xfId="3"/>
    <cellStyle name="쉼표 [0] 2 2" xfId="4"/>
    <cellStyle name="쉼표 [0] 3" xfId="15"/>
    <cellStyle name="표준" xfId="0" builtinId="0"/>
    <cellStyle name="표준 10" xfId="1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9:H19"/>
  <sheetViews>
    <sheetView workbookViewId="0">
      <selection activeCell="A20" sqref="A20"/>
    </sheetView>
  </sheetViews>
  <sheetFormatPr defaultRowHeight="13.5" x14ac:dyDescent="0.15"/>
  <sheetData>
    <row r="19" spans="1:8" ht="27" x14ac:dyDescent="0.15">
      <c r="A19" s="281" t="s">
        <v>643</v>
      </c>
      <c r="B19" s="281"/>
      <c r="C19" s="281"/>
      <c r="D19" s="281"/>
      <c r="E19" s="281"/>
      <c r="F19" s="281"/>
      <c r="G19" s="281"/>
      <c r="H19" s="281"/>
    </row>
  </sheetData>
  <mergeCells count="1">
    <mergeCell ref="A19:H19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L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308" t="s">
        <v>181</v>
      </c>
      <c r="J2" s="307"/>
      <c r="K2" s="309"/>
      <c r="L2" s="307"/>
      <c r="M2" s="309"/>
      <c r="N2" s="307"/>
      <c r="O2" s="309"/>
      <c r="P2" s="307"/>
      <c r="Q2" s="309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310"/>
    </row>
    <row r="4" spans="1:17" x14ac:dyDescent="0.15">
      <c r="A4" s="283" t="s">
        <v>114</v>
      </c>
      <c r="B4" s="286" t="s">
        <v>182</v>
      </c>
      <c r="C4" s="287"/>
      <c r="D4" s="287"/>
      <c r="E4" s="287"/>
      <c r="F4" s="287"/>
      <c r="G4" s="287"/>
      <c r="H4" s="287"/>
      <c r="I4" s="311" t="s">
        <v>183</v>
      </c>
      <c r="J4" s="311"/>
      <c r="K4" s="311"/>
      <c r="L4" s="311"/>
      <c r="M4" s="311"/>
      <c r="N4" s="311"/>
      <c r="O4" s="311"/>
      <c r="P4" s="311"/>
      <c r="Q4" s="311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3025540.3832368422</v>
      </c>
      <c r="C7" s="23">
        <v>36.890841030470106</v>
      </c>
      <c r="D7" s="149">
        <v>473145.88099999999</v>
      </c>
      <c r="E7" s="23">
        <v>32.368951122618512</v>
      </c>
      <c r="F7" s="149">
        <v>296002.99507692305</v>
      </c>
      <c r="G7" s="23">
        <v>17.460857427605799</v>
      </c>
      <c r="H7" s="149">
        <v>594348.90821052634</v>
      </c>
      <c r="I7" s="143">
        <v>45.650402899018502</v>
      </c>
      <c r="J7" s="149">
        <v>1265178.1414375</v>
      </c>
      <c r="K7" s="23">
        <v>44.508614232499426</v>
      </c>
      <c r="L7" s="154">
        <v>4689819.4732424244</v>
      </c>
      <c r="M7" s="23">
        <v>36.730700994595445</v>
      </c>
      <c r="N7" s="151">
        <v>5119312.6944399998</v>
      </c>
      <c r="O7" s="23">
        <v>47.661174090963023</v>
      </c>
      <c r="P7" s="149">
        <v>3347653.1570000001</v>
      </c>
      <c r="Q7" s="23">
        <v>17.524508159813891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4"/>
      <c r="M8" s="23"/>
      <c r="N8" s="151"/>
      <c r="O8" s="23"/>
      <c r="P8" s="149"/>
      <c r="Q8" s="23"/>
    </row>
    <row r="9" spans="1:17" ht="12.4" customHeight="1" x14ac:dyDescent="0.15">
      <c r="A9" s="114" t="s">
        <v>134</v>
      </c>
      <c r="B9" s="149">
        <v>648834.57672807015</v>
      </c>
      <c r="C9" s="23">
        <v>7.9113315947678284</v>
      </c>
      <c r="D9" s="149">
        <v>147303.87646875001</v>
      </c>
      <c r="E9" s="23">
        <v>10.07738240796226</v>
      </c>
      <c r="F9" s="149">
        <v>64847.462538461536</v>
      </c>
      <c r="G9" s="23">
        <v>3.8252731112799498</v>
      </c>
      <c r="H9" s="149">
        <v>203721.42284210527</v>
      </c>
      <c r="I9" s="143">
        <v>15.647315749100771</v>
      </c>
      <c r="J9" s="149">
        <v>221671.463625</v>
      </c>
      <c r="K9" s="23">
        <v>7.7983402792815726</v>
      </c>
      <c r="L9" s="154">
        <v>995555.67093939404</v>
      </c>
      <c r="M9" s="23">
        <v>7.7971994191637624</v>
      </c>
      <c r="N9" s="151">
        <v>677898.06862000003</v>
      </c>
      <c r="O9" s="23">
        <v>6.3112803989324853</v>
      </c>
      <c r="P9" s="149">
        <v>1988235.6781875</v>
      </c>
      <c r="Q9" s="23">
        <v>10.408142878593306</v>
      </c>
    </row>
    <row r="10" spans="1:17" ht="12.4" customHeight="1" x14ac:dyDescent="0.15">
      <c r="A10" s="114" t="s">
        <v>135</v>
      </c>
      <c r="B10" s="149">
        <v>402370.07154385967</v>
      </c>
      <c r="C10" s="23">
        <v>4.9061550878600277</v>
      </c>
      <c r="D10" s="149">
        <v>67963.656749999995</v>
      </c>
      <c r="E10" s="23">
        <v>4.6495433476153876</v>
      </c>
      <c r="F10" s="149">
        <v>60999.401846153851</v>
      </c>
      <c r="G10" s="23">
        <v>3.5982806813428887</v>
      </c>
      <c r="H10" s="149">
        <v>72728.673263157893</v>
      </c>
      <c r="I10" s="143">
        <v>5.5861013470528853</v>
      </c>
      <c r="J10" s="149">
        <v>195768.51024999999</v>
      </c>
      <c r="K10" s="23">
        <v>6.887081602349042</v>
      </c>
      <c r="L10" s="154">
        <v>614591.74206060602</v>
      </c>
      <c r="M10" s="23">
        <v>4.8134870947960557</v>
      </c>
      <c r="N10" s="151">
        <v>470605.81592000002</v>
      </c>
      <c r="O10" s="23">
        <v>4.3813744265208223</v>
      </c>
      <c r="P10" s="149">
        <v>1064547.76125</v>
      </c>
      <c r="Q10" s="23">
        <v>5.572762485721646</v>
      </c>
    </row>
    <row r="11" spans="1:17" ht="12.4" customHeight="1" x14ac:dyDescent="0.15">
      <c r="A11" s="116" t="s">
        <v>136</v>
      </c>
      <c r="B11" s="149">
        <v>358472.75180701754</v>
      </c>
      <c r="C11" s="23">
        <v>4.3709088710030395</v>
      </c>
      <c r="D11" s="149">
        <v>57766.719406249998</v>
      </c>
      <c r="E11" s="23">
        <v>3.9519484202694022</v>
      </c>
      <c r="F11" s="149">
        <v>49291.949692307695</v>
      </c>
      <c r="G11" s="23">
        <v>2.9076722878511254</v>
      </c>
      <c r="H11" s="149">
        <v>63565.246052631577</v>
      </c>
      <c r="I11" s="143">
        <v>4.8822821958478775</v>
      </c>
      <c r="J11" s="149">
        <v>168360.820875</v>
      </c>
      <c r="K11" s="23">
        <v>5.9228867325182861</v>
      </c>
      <c r="L11" s="154">
        <v>550357.35683333338</v>
      </c>
      <c r="M11" s="23">
        <v>4.3104029119579055</v>
      </c>
      <c r="N11" s="151">
        <v>431304.21163999999</v>
      </c>
      <c r="O11" s="23">
        <v>4.0154736278300867</v>
      </c>
      <c r="P11" s="149">
        <v>922398.43556250003</v>
      </c>
      <c r="Q11" s="23">
        <v>4.8286301335651185</v>
      </c>
    </row>
    <row r="12" spans="1:17" ht="12.4" customHeight="1" x14ac:dyDescent="0.15">
      <c r="A12" s="116" t="s">
        <v>137</v>
      </c>
      <c r="B12" s="149">
        <v>5704.7373596491225</v>
      </c>
      <c r="C12" s="23">
        <v>6.95586680056966E-2</v>
      </c>
      <c r="D12" s="149">
        <v>5675.6980000000003</v>
      </c>
      <c r="E12" s="23">
        <v>0.3882869925031508</v>
      </c>
      <c r="F12" s="149">
        <v>3977.5949999999998</v>
      </c>
      <c r="G12" s="23">
        <v>0.23463350153504009</v>
      </c>
      <c r="H12" s="149">
        <v>6837.5579473684211</v>
      </c>
      <c r="I12" s="143">
        <v>0.52517514683848154</v>
      </c>
      <c r="J12" s="149">
        <v>1545.4805624999999</v>
      </c>
      <c r="K12" s="23">
        <v>5.436957524572978E-2</v>
      </c>
      <c r="L12" s="154">
        <v>6727.1217272727272</v>
      </c>
      <c r="M12" s="23">
        <v>5.2686867400434878E-2</v>
      </c>
      <c r="N12" s="151">
        <v>136.71526</v>
      </c>
      <c r="O12" s="23">
        <v>1.2728290293398572E-3</v>
      </c>
      <c r="P12" s="149">
        <v>27322.1419375</v>
      </c>
      <c r="Q12" s="23">
        <v>0.14302769040637267</v>
      </c>
    </row>
    <row r="13" spans="1:17" ht="12.4" customHeight="1" x14ac:dyDescent="0.15">
      <c r="A13" s="116" t="s">
        <v>138</v>
      </c>
      <c r="B13" s="149">
        <v>18585.03785087719</v>
      </c>
      <c r="C13" s="23">
        <v>0.22660999030146128</v>
      </c>
      <c r="D13" s="149">
        <v>2734.2631875000002</v>
      </c>
      <c r="E13" s="23">
        <v>0.18705696282403567</v>
      </c>
      <c r="F13" s="149">
        <v>5427.1803846153853</v>
      </c>
      <c r="G13" s="23">
        <v>0.32014278404528201</v>
      </c>
      <c r="H13" s="149">
        <v>891.74089473684217</v>
      </c>
      <c r="I13" s="143">
        <v>6.8492312451339882E-2</v>
      </c>
      <c r="J13" s="149">
        <v>16581.068625</v>
      </c>
      <c r="K13" s="23">
        <v>0.58331737074923373</v>
      </c>
      <c r="L13" s="154">
        <v>26756.072651515151</v>
      </c>
      <c r="M13" s="23">
        <v>0.20955376000283721</v>
      </c>
      <c r="N13" s="151">
        <v>14645.075080000001</v>
      </c>
      <c r="O13" s="23">
        <v>0.13634671578495139</v>
      </c>
      <c r="P13" s="149">
        <v>64602.940062499998</v>
      </c>
      <c r="Q13" s="23">
        <v>0.33818758908937024</v>
      </c>
    </row>
    <row r="14" spans="1:17" ht="12.4" customHeight="1" x14ac:dyDescent="0.15">
      <c r="A14" s="116" t="s">
        <v>139</v>
      </c>
      <c r="B14" s="149">
        <v>19607.544526315789</v>
      </c>
      <c r="C14" s="23">
        <v>0.23907755854982959</v>
      </c>
      <c r="D14" s="149">
        <v>1786.97615625</v>
      </c>
      <c r="E14" s="23">
        <v>0.12225097201879889</v>
      </c>
      <c r="F14" s="149">
        <v>2302.676769230769</v>
      </c>
      <c r="G14" s="23">
        <v>0.13583210791144115</v>
      </c>
      <c r="H14" s="149">
        <v>1434.1283684210525</v>
      </c>
      <c r="I14" s="143">
        <v>0.11015169191518606</v>
      </c>
      <c r="J14" s="149">
        <v>9281.1401874999992</v>
      </c>
      <c r="K14" s="23">
        <v>0.32650792383579258</v>
      </c>
      <c r="L14" s="154">
        <v>30751.190848484846</v>
      </c>
      <c r="M14" s="23">
        <v>0.24084355543487895</v>
      </c>
      <c r="N14" s="151">
        <v>24519.81394</v>
      </c>
      <c r="O14" s="23">
        <v>0.22828125387644435</v>
      </c>
      <c r="P14" s="149">
        <v>50224.243687499998</v>
      </c>
      <c r="Q14" s="23">
        <v>0.26291707266078496</v>
      </c>
    </row>
    <row r="15" spans="1:17" ht="12.4" customHeight="1" x14ac:dyDescent="0.15">
      <c r="A15" s="114" t="s">
        <v>140</v>
      </c>
      <c r="B15" s="149">
        <v>246464.50518421055</v>
      </c>
      <c r="C15" s="23">
        <v>3.005176506907802</v>
      </c>
      <c r="D15" s="149">
        <v>79340.219718749999</v>
      </c>
      <c r="E15" s="23">
        <v>5.4278390603468711</v>
      </c>
      <c r="F15" s="149">
        <v>3848.0606923076925</v>
      </c>
      <c r="G15" s="23">
        <v>0.22699242993706106</v>
      </c>
      <c r="H15" s="149">
        <v>130992.74957894736</v>
      </c>
      <c r="I15" s="143">
        <v>10.061214402047884</v>
      </c>
      <c r="J15" s="149">
        <v>25902.953375000001</v>
      </c>
      <c r="K15" s="23">
        <v>0.9112586769325306</v>
      </c>
      <c r="L15" s="154">
        <v>380963.92887878785</v>
      </c>
      <c r="M15" s="23">
        <v>2.9837123243677053</v>
      </c>
      <c r="N15" s="151">
        <v>207292.25269999998</v>
      </c>
      <c r="O15" s="23">
        <v>1.9299059724116632</v>
      </c>
      <c r="P15" s="149">
        <v>923687.91693750001</v>
      </c>
      <c r="Q15" s="23">
        <v>4.8353803928716603</v>
      </c>
    </row>
    <row r="16" spans="1:17" ht="12.4" customHeight="1" x14ac:dyDescent="0.15">
      <c r="A16" s="116" t="s">
        <v>136</v>
      </c>
      <c r="B16" s="149">
        <v>203767.89665789474</v>
      </c>
      <c r="C16" s="23">
        <v>2.4845707313539451</v>
      </c>
      <c r="D16" s="149">
        <v>79169.054906250007</v>
      </c>
      <c r="E16" s="23">
        <v>5.4161292987866201</v>
      </c>
      <c r="F16" s="149">
        <v>3794.2849999999999</v>
      </c>
      <c r="G16" s="23">
        <v>0.22382026711414302</v>
      </c>
      <c r="H16" s="149">
        <v>130741.26589473685</v>
      </c>
      <c r="I16" s="143">
        <v>10.041898590496544</v>
      </c>
      <c r="J16" s="149">
        <v>22925.333624999999</v>
      </c>
      <c r="K16" s="23">
        <v>0.80650684440937237</v>
      </c>
      <c r="L16" s="154">
        <v>308020.07763636363</v>
      </c>
      <c r="M16" s="23">
        <v>2.4124155389229243</v>
      </c>
      <c r="N16" s="151">
        <v>176534.57738</v>
      </c>
      <c r="O16" s="23">
        <v>1.6435497747033307</v>
      </c>
      <c r="P16" s="149">
        <v>718912.26593750005</v>
      </c>
      <c r="Q16" s="23">
        <v>3.763407760528644</v>
      </c>
    </row>
    <row r="17" spans="1:38" ht="12.4" customHeight="1" x14ac:dyDescent="0.15">
      <c r="A17" s="116" t="s">
        <v>137</v>
      </c>
      <c r="B17" s="149">
        <v>18243.258070175438</v>
      </c>
      <c r="C17" s="23">
        <v>0.22244262118381353</v>
      </c>
      <c r="D17" s="149">
        <v>0</v>
      </c>
      <c r="E17" s="23">
        <v>0</v>
      </c>
      <c r="F17" s="149">
        <v>0</v>
      </c>
      <c r="G17" s="23">
        <v>0</v>
      </c>
      <c r="H17" s="149">
        <v>0</v>
      </c>
      <c r="I17" s="143">
        <v>0</v>
      </c>
      <c r="J17" s="149">
        <v>925.01543749999996</v>
      </c>
      <c r="K17" s="23">
        <v>3.2541785159215103E-2</v>
      </c>
      <c r="L17" s="154">
        <v>31286.835954545451</v>
      </c>
      <c r="M17" s="23">
        <v>0.24503873188936365</v>
      </c>
      <c r="N17" s="151">
        <v>15086.7804</v>
      </c>
      <c r="O17" s="23">
        <v>0.14045902448926023</v>
      </c>
      <c r="P17" s="149">
        <v>81912.009562499996</v>
      </c>
      <c r="Q17" s="23">
        <v>0.42879820956457126</v>
      </c>
    </row>
    <row r="18" spans="1:38" ht="12.4" customHeight="1" x14ac:dyDescent="0.15">
      <c r="A18" s="116" t="s">
        <v>138</v>
      </c>
      <c r="B18" s="149">
        <v>10953.783675438595</v>
      </c>
      <c r="C18" s="23">
        <v>0.13356103078037512</v>
      </c>
      <c r="D18" s="149">
        <v>21.846374999999998</v>
      </c>
      <c r="E18" s="23">
        <v>1.4945585980519081E-3</v>
      </c>
      <c r="F18" s="149">
        <v>53.775692307692303</v>
      </c>
      <c r="G18" s="23">
        <v>3.1721628229180615E-3</v>
      </c>
      <c r="H18" s="149">
        <v>0</v>
      </c>
      <c r="I18" s="143">
        <v>0</v>
      </c>
      <c r="J18" s="149">
        <v>376.55562500000002</v>
      </c>
      <c r="K18" s="23">
        <v>1.3247121888432235E-2</v>
      </c>
      <c r="L18" s="154">
        <v>18818.293409090911</v>
      </c>
      <c r="M18" s="23">
        <v>0.14738501393956632</v>
      </c>
      <c r="N18" s="151">
        <v>8030.9994200000001</v>
      </c>
      <c r="O18" s="23">
        <v>7.4769189601713484E-2</v>
      </c>
      <c r="P18" s="149">
        <v>52528.587124999998</v>
      </c>
      <c r="Q18" s="23">
        <v>0.27497999658975941</v>
      </c>
    </row>
    <row r="19" spans="1:38" ht="12.4" customHeight="1" x14ac:dyDescent="0.15">
      <c r="A19" s="114" t="s">
        <v>139</v>
      </c>
      <c r="B19" s="149">
        <v>13499.566780701754</v>
      </c>
      <c r="C19" s="23">
        <v>0.16460212358966844</v>
      </c>
      <c r="D19" s="149">
        <v>149.31843749999999</v>
      </c>
      <c r="E19" s="23">
        <v>1.0215202962198602E-2</v>
      </c>
      <c r="F19" s="149">
        <v>0</v>
      </c>
      <c r="G19" s="23">
        <v>0</v>
      </c>
      <c r="H19" s="149">
        <v>251.48368421052632</v>
      </c>
      <c r="I19" s="143">
        <v>1.9315811551341454E-2</v>
      </c>
      <c r="J19" s="149">
        <v>1676.0486874999999</v>
      </c>
      <c r="K19" s="23">
        <v>5.8962925475510727E-2</v>
      </c>
      <c r="L19" s="154">
        <v>22838.721878787877</v>
      </c>
      <c r="M19" s="23">
        <v>0.17887303961585119</v>
      </c>
      <c r="N19" s="151">
        <v>7639.8954999999996</v>
      </c>
      <c r="O19" s="23">
        <v>7.1127983617358753E-2</v>
      </c>
      <c r="P19" s="149">
        <v>70335.054312499997</v>
      </c>
      <c r="Q19" s="23">
        <v>0.36819442618868642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4"/>
      <c r="M20" s="23"/>
      <c r="N20" s="151"/>
      <c r="O20" s="23"/>
      <c r="P20" s="149"/>
      <c r="Q20" s="23"/>
    </row>
    <row r="21" spans="1:38" ht="12.4" customHeight="1" x14ac:dyDescent="0.15">
      <c r="A21" s="116" t="s">
        <v>141</v>
      </c>
      <c r="B21" s="149">
        <v>3619603.5750526316</v>
      </c>
      <c r="C21" s="23">
        <v>44.134337396525517</v>
      </c>
      <c r="D21" s="149">
        <v>704105.68918750004</v>
      </c>
      <c r="E21" s="23">
        <v>48.169419947814809</v>
      </c>
      <c r="F21" s="149">
        <v>1199529.6748461537</v>
      </c>
      <c r="G21" s="23">
        <v>70.758799677780459</v>
      </c>
      <c r="H21" s="149">
        <v>365131.38321052631</v>
      </c>
      <c r="I21" s="143">
        <v>28.044797465552474</v>
      </c>
      <c r="J21" s="149">
        <v>1110297.5549999999</v>
      </c>
      <c r="K21" s="23">
        <v>39.059958388653179</v>
      </c>
      <c r="L21" s="154">
        <v>5641494.9185151523</v>
      </c>
      <c r="M21" s="23">
        <v>44.184230159982171</v>
      </c>
      <c r="N21" s="151">
        <v>4008076.7622800004</v>
      </c>
      <c r="O21" s="23">
        <v>37.315486616874303</v>
      </c>
      <c r="P21" s="149">
        <v>10745926.656749999</v>
      </c>
      <c r="Q21" s="23">
        <v>56.253461917702772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4"/>
      <c r="M22" s="23"/>
      <c r="N22" s="151"/>
      <c r="O22" s="23"/>
      <c r="P22" s="149"/>
      <c r="Q22" s="23"/>
    </row>
    <row r="23" spans="1:38" ht="12.4" customHeight="1" x14ac:dyDescent="0.15">
      <c r="A23" s="114" t="s">
        <v>142</v>
      </c>
      <c r="B23" s="149">
        <v>907353.55371929822</v>
      </c>
      <c r="C23" s="23">
        <v>11.063489978236541</v>
      </c>
      <c r="D23" s="149">
        <v>137172.11815625001</v>
      </c>
      <c r="E23" s="23">
        <v>9.3842465216044193</v>
      </c>
      <c r="F23" s="149">
        <v>134857.32253846154</v>
      </c>
      <c r="G23" s="23">
        <v>7.9550697833337765</v>
      </c>
      <c r="H23" s="149">
        <v>138755.92568421055</v>
      </c>
      <c r="I23" s="143">
        <v>10.657483886328265</v>
      </c>
      <c r="J23" s="149">
        <v>245399.53174999999</v>
      </c>
      <c r="K23" s="23">
        <v>8.633087099565822</v>
      </c>
      <c r="L23" s="154">
        <v>1441248.5581060606</v>
      </c>
      <c r="M23" s="23">
        <v>11.287869426258633</v>
      </c>
      <c r="N23" s="151">
        <v>935766.99562000006</v>
      </c>
      <c r="O23" s="23">
        <v>8.7120588932301999</v>
      </c>
      <c r="P23" s="149">
        <v>3020878.4408749999</v>
      </c>
      <c r="Q23" s="23">
        <v>15.813887043890015</v>
      </c>
      <c r="S23" s="19">
        <f>B23-B24-B25-B26-B27-B33-B34-B35-B36-B37-B38-B39-B40-B41-B42-B43-B44-B45-B46-B47-B48-B49-B50-B51-B52-B53-B54-B55-B56-B57</f>
        <v>1.7462298274040222E-10</v>
      </c>
      <c r="T23" s="8">
        <f t="shared" ref="T23:AL23" si="0">C23-C24-C25-C26-C27-C33-C34-C35-C36-C37-C38-C39-C40-C41-C42-C43-C44-C45-C46-C47-C48-C49-C50-C51-C52-C53-C54-C55-C56-C57</f>
        <v>-1.9984014443252818E-15</v>
      </c>
      <c r="U23" s="19">
        <f>D23-D24-D25-D26-D27-D33-D34-D35-D36-D37-D38-D39-D40-D41-D42-D43-D44-D45-D46-D47-D48-D49-D50-D51-D52-D53-D54-D55-D56-D57</f>
        <v>0</v>
      </c>
      <c r="V23" s="27">
        <f>E23-E24-E25-E26-E27-E33-E34-E35-E36-E37-E38-E39-E40-E41-E42-E43-E44-E45-E46-E47-E48-E49-E50-E51-E52-E53-E54-E55-E56-E57</f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27">
        <f>I23-I24-I25-I26-I27-I33-I34-I35-I36-I37-I38-I39-I40-I41-I42-I43-I44-I45-I46-I47-I48-I49-I50-I51-I52-I53-I54-I55-I56-I57</f>
        <v>0</v>
      </c>
      <c r="AA23" s="8">
        <f t="shared" si="0"/>
        <v>0</v>
      </c>
      <c r="AB23" s="8">
        <f t="shared" si="0"/>
        <v>0</v>
      </c>
      <c r="AC23" s="19">
        <f>L23-L24-L25-L26-L27-L33-L34-L35-L36-L37-L38-L39-L40-L41-L42-L43-L44-L45-L46-L47-L48-L49-L50-L51-L52-L53-L54-L55-L56-L57</f>
        <v>3.2014213502407074E-10</v>
      </c>
      <c r="AD23" s="27">
        <f>M23-M24-M25-M26-M27-M33-M34-M35-M36-M37-M38-M39-M40-M41-M42-M43-M44-M45-M46-M47-M48-M49-M50-M51-M52-M53-M54-M55-M56-M57</f>
        <v>0</v>
      </c>
      <c r="AE23" s="117">
        <f>N23-N24-N25-N26-N27-N33-N34-N35-N36-N37-N38-N39-N40-N41-N42-N43-N44-N45-N46-N47-N48-N49-N50-N51-N52-N53-N54-N55-N56-N57</f>
        <v>0</v>
      </c>
      <c r="AF23" s="27">
        <f>O23-O24-O25-O26-O27-O33-O34-O35-O36-O37-O38-O39-O40-O41-O42-O43-O44-O45-O46-O47-O48-O49-O50-O51-O52-O53-O54-O55-O56-O57</f>
        <v>1.9984014443252818E-15</v>
      </c>
      <c r="AG23" s="8">
        <f t="shared" si="0"/>
        <v>4.6566128730773926E-10</v>
      </c>
      <c r="AH23" s="8">
        <f t="shared" si="0"/>
        <v>1.7763568394002505E-15</v>
      </c>
      <c r="AI23" s="8">
        <f t="shared" si="0"/>
        <v>0</v>
      </c>
      <c r="AJ23" s="8">
        <f t="shared" si="0"/>
        <v>1.7462298274040222E-10</v>
      </c>
      <c r="AK23" s="8">
        <f t="shared" si="0"/>
        <v>-1.9984014443252818E-15</v>
      </c>
      <c r="AL23" s="8">
        <f t="shared" si="0"/>
        <v>0</v>
      </c>
    </row>
    <row r="24" spans="1:38" ht="12.4" customHeight="1" x14ac:dyDescent="0.15">
      <c r="A24" s="114" t="s">
        <v>143</v>
      </c>
      <c r="B24" s="149">
        <v>3479.2610175438599</v>
      </c>
      <c r="C24" s="23">
        <v>4.2423120779635823E-2</v>
      </c>
      <c r="D24" s="149">
        <v>44.438875000000003</v>
      </c>
      <c r="E24" s="23">
        <v>3.0401612495896458E-3</v>
      </c>
      <c r="F24" s="149">
        <v>0</v>
      </c>
      <c r="G24" s="23">
        <v>0</v>
      </c>
      <c r="H24" s="149">
        <v>74.844421052631574</v>
      </c>
      <c r="I24" s="143">
        <v>5.7486064643130141E-3</v>
      </c>
      <c r="J24" s="149">
        <v>79.796125000000004</v>
      </c>
      <c r="K24" s="23">
        <v>2.8072054270855055E-3</v>
      </c>
      <c r="L24" s="154">
        <v>5968.7420303030303</v>
      </c>
      <c r="M24" s="23">
        <v>4.6747231973379301E-2</v>
      </c>
      <c r="N24" s="151">
        <v>1186.5806599999999</v>
      </c>
      <c r="O24" s="23">
        <v>1.1047152378609724E-2</v>
      </c>
      <c r="P24" s="149">
        <v>20912.996312499999</v>
      </c>
      <c r="Q24" s="23">
        <v>0.10947668630432257</v>
      </c>
    </row>
    <row r="25" spans="1:38" ht="12.4" customHeight="1" x14ac:dyDescent="0.15">
      <c r="A25" s="114" t="s">
        <v>144</v>
      </c>
      <c r="B25" s="149">
        <v>67727.111298245611</v>
      </c>
      <c r="C25" s="23">
        <v>0.82580622959113514</v>
      </c>
      <c r="D25" s="149">
        <v>788.10678125000004</v>
      </c>
      <c r="E25" s="23">
        <v>5.3916119543869497E-2</v>
      </c>
      <c r="F25" s="149">
        <v>603.61300000000006</v>
      </c>
      <c r="G25" s="23">
        <v>3.5606398278877106E-2</v>
      </c>
      <c r="H25" s="149">
        <v>914.33936842105254</v>
      </c>
      <c r="I25" s="143">
        <v>7.0228042784711078E-2</v>
      </c>
      <c r="J25" s="149">
        <v>598.14356250000003</v>
      </c>
      <c r="K25" s="23">
        <v>2.1042523741926798E-2</v>
      </c>
      <c r="L25" s="154">
        <v>116456.07536363637</v>
      </c>
      <c r="M25" s="23">
        <v>0.91208484838083415</v>
      </c>
      <c r="N25" s="151">
        <v>16268.626060000001</v>
      </c>
      <c r="O25" s="23">
        <v>0.15146209367295871</v>
      </c>
      <c r="P25" s="149">
        <v>429541.85443750001</v>
      </c>
      <c r="Q25" s="23">
        <v>2.2485930829875276</v>
      </c>
    </row>
    <row r="26" spans="1:38" ht="12.4" customHeight="1" x14ac:dyDescent="0.15">
      <c r="A26" s="114" t="s">
        <v>145</v>
      </c>
      <c r="B26" s="149">
        <v>9516.8721403508771</v>
      </c>
      <c r="C26" s="23">
        <v>0.11604056557374025</v>
      </c>
      <c r="D26" s="149">
        <v>1542.5</v>
      </c>
      <c r="E26" s="23">
        <v>0.10552582007289851</v>
      </c>
      <c r="F26" s="149">
        <v>7.6923076923076925</v>
      </c>
      <c r="G26" s="23">
        <v>4.5375989479348142E-4</v>
      </c>
      <c r="H26" s="149">
        <v>2592.6315789473683</v>
      </c>
      <c r="I26" s="143">
        <v>0.19913332810521972</v>
      </c>
      <c r="J26" s="149">
        <v>5855.3031250000004</v>
      </c>
      <c r="K26" s="23">
        <v>0.20598793124015383</v>
      </c>
      <c r="L26" s="154">
        <v>14270.887484848485</v>
      </c>
      <c r="M26" s="23">
        <v>0.11176969691992836</v>
      </c>
      <c r="N26" s="151">
        <v>15315.0376</v>
      </c>
      <c r="O26" s="23">
        <v>0.14258411564818305</v>
      </c>
      <c r="P26" s="149">
        <v>11007.918374999999</v>
      </c>
      <c r="Q26" s="23">
        <v>5.7624952866421691E-2</v>
      </c>
    </row>
    <row r="27" spans="1:38" ht="12.4" customHeight="1" x14ac:dyDescent="0.15">
      <c r="A27" s="114" t="s">
        <v>146</v>
      </c>
      <c r="B27" s="149">
        <v>121772.14288596492</v>
      </c>
      <c r="C27" s="23">
        <v>1.4847849296725661</v>
      </c>
      <c r="D27" s="149">
        <v>12501.708624999999</v>
      </c>
      <c r="E27" s="23">
        <v>0.8552694035433086</v>
      </c>
      <c r="F27" s="149">
        <v>12568.133</v>
      </c>
      <c r="G27" s="23">
        <v>0.74137891201796258</v>
      </c>
      <c r="H27" s="149">
        <v>12456.260368421053</v>
      </c>
      <c r="I27" s="143">
        <v>0.95673315215728505</v>
      </c>
      <c r="J27" s="149">
        <v>32298.364937499999</v>
      </c>
      <c r="K27" s="23">
        <v>1.1362474723996712</v>
      </c>
      <c r="L27" s="154">
        <v>196442.36021212122</v>
      </c>
      <c r="M27" s="23">
        <v>1.5385380262058241</v>
      </c>
      <c r="N27" s="151">
        <v>107882.0716</v>
      </c>
      <c r="O27" s="23">
        <v>1.0043899450419871</v>
      </c>
      <c r="P27" s="149">
        <v>473193.26212500001</v>
      </c>
      <c r="Q27" s="23">
        <v>2.4771022547359185</v>
      </c>
    </row>
    <row r="28" spans="1:38" ht="12.4" customHeight="1" x14ac:dyDescent="0.15">
      <c r="A28" s="114" t="s">
        <v>147</v>
      </c>
      <c r="B28" s="149">
        <v>96943.825877192983</v>
      </c>
      <c r="C28" s="23">
        <v>1.1820497551895151</v>
      </c>
      <c r="D28" s="149">
        <v>9247.2074062499996</v>
      </c>
      <c r="E28" s="23">
        <v>0.63262181194730116</v>
      </c>
      <c r="F28" s="149">
        <v>4958.7413076923076</v>
      </c>
      <c r="G28" s="23">
        <v>0.29251013143125176</v>
      </c>
      <c r="H28" s="149">
        <v>12181.42105263158</v>
      </c>
      <c r="I28" s="143">
        <v>0.93562345493237509</v>
      </c>
      <c r="J28" s="149">
        <v>31731.46875</v>
      </c>
      <c r="K28" s="23">
        <v>1.1163042225972017</v>
      </c>
      <c r="L28" s="154">
        <v>155272.45474242425</v>
      </c>
      <c r="M28" s="23">
        <v>1.2160950203692471</v>
      </c>
      <c r="N28" s="151">
        <v>94104.417319999993</v>
      </c>
      <c r="O28" s="23">
        <v>0.87611898009050648</v>
      </c>
      <c r="P28" s="149">
        <v>346422.57168749999</v>
      </c>
      <c r="Q28" s="23">
        <v>1.8134749627771272</v>
      </c>
    </row>
    <row r="29" spans="1:38" ht="12.4" customHeight="1" x14ac:dyDescent="0.15">
      <c r="A29" s="114" t="s">
        <v>148</v>
      </c>
      <c r="B29" s="149">
        <v>4.0435175438596493</v>
      </c>
      <c r="C29" s="23">
        <v>4.930318026522477E-5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4">
        <v>6.9842575757575762</v>
      </c>
      <c r="M29" s="23">
        <v>5.4700757278195719E-5</v>
      </c>
      <c r="N29" s="151">
        <v>9.21922</v>
      </c>
      <c r="O29" s="23">
        <v>8.5831609754979783E-5</v>
      </c>
      <c r="P29" s="149">
        <v>0</v>
      </c>
      <c r="Q29" s="23">
        <v>0</v>
      </c>
    </row>
    <row r="30" spans="1:38" ht="12.4" customHeight="1" x14ac:dyDescent="0.15">
      <c r="A30" s="114" t="s">
        <v>149</v>
      </c>
      <c r="B30" s="149">
        <v>18067.279482456139</v>
      </c>
      <c r="C30" s="23">
        <v>0.22029688941956788</v>
      </c>
      <c r="D30" s="149">
        <v>37.528437500000003</v>
      </c>
      <c r="E30" s="23">
        <v>2.5674030102055224E-3</v>
      </c>
      <c r="F30" s="149">
        <v>0</v>
      </c>
      <c r="G30" s="23">
        <v>0</v>
      </c>
      <c r="H30" s="149">
        <v>63.205789473684213</v>
      </c>
      <c r="I30" s="143">
        <v>4.8546732654250807E-3</v>
      </c>
      <c r="J30" s="149">
        <v>0</v>
      </c>
      <c r="K30" s="23">
        <v>0</v>
      </c>
      <c r="L30" s="154">
        <v>31188.923500000001</v>
      </c>
      <c r="M30" s="23">
        <v>0.24427188081714754</v>
      </c>
      <c r="N30" s="151">
        <v>1767.2185400000001</v>
      </c>
      <c r="O30" s="23">
        <v>1.6452933336773085E-2</v>
      </c>
      <c r="P30" s="149">
        <v>123131.7515</v>
      </c>
      <c r="Q30" s="23">
        <v>0.64457794242569033</v>
      </c>
    </row>
    <row r="31" spans="1:38" ht="12.4" customHeight="1" x14ac:dyDescent="0.15">
      <c r="A31" s="114" t="s">
        <v>150</v>
      </c>
      <c r="B31" s="149">
        <v>26.514736842105265</v>
      </c>
      <c r="C31" s="23">
        <v>3.2329792959510592E-4</v>
      </c>
      <c r="D31" s="149">
        <v>0</v>
      </c>
      <c r="E31" s="23">
        <v>0</v>
      </c>
      <c r="F31" s="149">
        <v>0</v>
      </c>
      <c r="G31" s="23">
        <v>0</v>
      </c>
      <c r="H31" s="149">
        <v>0</v>
      </c>
      <c r="I31" s="143">
        <v>0</v>
      </c>
      <c r="J31" s="149">
        <v>0</v>
      </c>
      <c r="K31" s="23">
        <v>0</v>
      </c>
      <c r="L31" s="154">
        <v>45.798181818181817</v>
      </c>
      <c r="M31" s="23">
        <v>3.586917006203488E-4</v>
      </c>
      <c r="N31" s="151">
        <v>10.6</v>
      </c>
      <c r="O31" s="23">
        <v>9.868677213503806E-5</v>
      </c>
      <c r="P31" s="149">
        <v>155.79249999999999</v>
      </c>
      <c r="Q31" s="23">
        <v>8.1555251080266133E-4</v>
      </c>
    </row>
    <row r="32" spans="1:38" ht="12.4" customHeight="1" x14ac:dyDescent="0.15">
      <c r="A32" s="114" t="s">
        <v>151</v>
      </c>
      <c r="B32" s="149">
        <v>6730.4792719298248</v>
      </c>
      <c r="C32" s="23">
        <v>8.2065683953622751E-2</v>
      </c>
      <c r="D32" s="149">
        <v>3216.97278125</v>
      </c>
      <c r="E32" s="23">
        <v>0.22008018858580194</v>
      </c>
      <c r="F32" s="149">
        <v>7609.3916923076922</v>
      </c>
      <c r="G32" s="23">
        <v>0.44886878058671092</v>
      </c>
      <c r="H32" s="149">
        <v>211.63352631578945</v>
      </c>
      <c r="I32" s="143">
        <v>1.6255023959484947E-2</v>
      </c>
      <c r="J32" s="149">
        <v>566.8961875</v>
      </c>
      <c r="K32" s="23">
        <v>1.9943249802469511E-2</v>
      </c>
      <c r="L32" s="154">
        <v>9928.1995303030308</v>
      </c>
      <c r="M32" s="23">
        <v>7.7757732561530762E-2</v>
      </c>
      <c r="N32" s="151">
        <v>11990.61652</v>
      </c>
      <c r="O32" s="23">
        <v>0.11163351323281727</v>
      </c>
      <c r="P32" s="149">
        <v>3483.1464375</v>
      </c>
      <c r="Q32" s="23">
        <v>1.8233797022298701E-2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4">
        <v>0</v>
      </c>
      <c r="M33" s="23">
        <v>0</v>
      </c>
      <c r="N33" s="151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0</v>
      </c>
      <c r="C34" s="23">
        <v>0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0</v>
      </c>
      <c r="K34" s="23">
        <v>0</v>
      </c>
      <c r="L34" s="154">
        <v>0</v>
      </c>
      <c r="M34" s="23">
        <v>0</v>
      </c>
      <c r="N34" s="151">
        <v>0</v>
      </c>
      <c r="O34" s="23">
        <v>0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27698.582771929821</v>
      </c>
      <c r="C35" s="23">
        <v>0.33773273014964472</v>
      </c>
      <c r="D35" s="149">
        <v>1.2290624999999999</v>
      </c>
      <c r="E35" s="23">
        <v>8.408287081578401E-5</v>
      </c>
      <c r="F35" s="149">
        <v>3.0253846153846151</v>
      </c>
      <c r="G35" s="23">
        <v>1.7846376662227623E-4</v>
      </c>
      <c r="H35" s="149">
        <v>0</v>
      </c>
      <c r="I35" s="143">
        <v>0</v>
      </c>
      <c r="J35" s="149">
        <v>0</v>
      </c>
      <c r="K35" s="23">
        <v>0</v>
      </c>
      <c r="L35" s="154">
        <v>47842.410696969695</v>
      </c>
      <c r="M35" s="23">
        <v>0.37470211640280582</v>
      </c>
      <c r="N35" s="151">
        <v>35458.91216</v>
      </c>
      <c r="O35" s="23">
        <v>0.33012505514058971</v>
      </c>
      <c r="P35" s="149">
        <v>86540.843624999994</v>
      </c>
      <c r="Q35" s="23">
        <v>0.45302952520403245</v>
      </c>
    </row>
    <row r="36" spans="1:17" ht="12.4" customHeight="1" x14ac:dyDescent="0.15">
      <c r="A36" s="114" t="s">
        <v>155</v>
      </c>
      <c r="B36" s="149">
        <v>567.59251754385969</v>
      </c>
      <c r="C36" s="23">
        <v>6.9207356975990895E-3</v>
      </c>
      <c r="D36" s="149">
        <v>0</v>
      </c>
      <c r="E36" s="23">
        <v>0</v>
      </c>
      <c r="F36" s="149">
        <v>0</v>
      </c>
      <c r="G36" s="23">
        <v>0</v>
      </c>
      <c r="H36" s="149">
        <v>0</v>
      </c>
      <c r="I36" s="143">
        <v>0</v>
      </c>
      <c r="J36" s="149">
        <v>0</v>
      </c>
      <c r="K36" s="23">
        <v>0</v>
      </c>
      <c r="L36" s="154">
        <v>980.38707575757576</v>
      </c>
      <c r="M36" s="23">
        <v>7.6783988688845367E-3</v>
      </c>
      <c r="N36" s="151">
        <v>134.3244</v>
      </c>
      <c r="O36" s="23">
        <v>1.2505699485826139E-3</v>
      </c>
      <c r="P36" s="149">
        <v>3624.3329374999998</v>
      </c>
      <c r="Q36" s="23">
        <v>1.8972889113165973E-2</v>
      </c>
    </row>
    <row r="37" spans="1:17" ht="12.4" customHeight="1" x14ac:dyDescent="0.15">
      <c r="A37" s="114" t="s">
        <v>156</v>
      </c>
      <c r="B37" s="149">
        <v>1244.5568070175439</v>
      </c>
      <c r="C37" s="23">
        <v>1.5175056851151466E-2</v>
      </c>
      <c r="D37" s="149">
        <v>0</v>
      </c>
      <c r="E37" s="23">
        <v>0</v>
      </c>
      <c r="F37" s="149">
        <v>0</v>
      </c>
      <c r="G37" s="23">
        <v>0</v>
      </c>
      <c r="H37" s="149">
        <v>0</v>
      </c>
      <c r="I37" s="143">
        <v>0</v>
      </c>
      <c r="J37" s="149">
        <v>0</v>
      </c>
      <c r="K37" s="23">
        <v>0</v>
      </c>
      <c r="L37" s="154">
        <v>2149.6890303030304</v>
      </c>
      <c r="M37" s="23">
        <v>1.6836380473475188E-2</v>
      </c>
      <c r="N37" s="151">
        <v>2837.58952</v>
      </c>
      <c r="O37" s="23">
        <v>2.641816512952944E-2</v>
      </c>
      <c r="P37" s="149">
        <v>0</v>
      </c>
      <c r="Q37" s="23">
        <v>0</v>
      </c>
    </row>
    <row r="38" spans="1:17" ht="12.4" customHeight="1" x14ac:dyDescent="0.15">
      <c r="A38" s="114" t="s">
        <v>157</v>
      </c>
      <c r="B38" s="149">
        <v>37516.283096491228</v>
      </c>
      <c r="C38" s="23">
        <v>0.4574413362435788</v>
      </c>
      <c r="D38" s="149">
        <v>7017.7650937500002</v>
      </c>
      <c r="E38" s="23">
        <v>0.4801007563027101</v>
      </c>
      <c r="F38" s="149">
        <v>60.533230769230769</v>
      </c>
      <c r="G38" s="23">
        <v>3.5707818152962392E-3</v>
      </c>
      <c r="H38" s="149">
        <v>11777.976368421054</v>
      </c>
      <c r="I38" s="143">
        <v>0.90463591187937409</v>
      </c>
      <c r="J38" s="149">
        <v>11665.966437499999</v>
      </c>
      <c r="K38" s="23">
        <v>0.41040544632395826</v>
      </c>
      <c r="L38" s="154">
        <v>58570.186772727277</v>
      </c>
      <c r="M38" s="23">
        <v>0.45872213841512383</v>
      </c>
      <c r="N38" s="151">
        <v>36789.057639999999</v>
      </c>
      <c r="O38" s="23">
        <v>0.34250880645108128</v>
      </c>
      <c r="P38" s="149">
        <v>126636.2153125</v>
      </c>
      <c r="Q38" s="23">
        <v>0.66292333300162587</v>
      </c>
    </row>
    <row r="39" spans="1:17" ht="12.4" customHeight="1" x14ac:dyDescent="0.15">
      <c r="A39" s="114" t="s">
        <v>158</v>
      </c>
      <c r="B39" s="149">
        <v>58918.75377192982</v>
      </c>
      <c r="C39" s="23">
        <v>0.71840468273251457</v>
      </c>
      <c r="D39" s="149">
        <v>5951.7210624999998</v>
      </c>
      <c r="E39" s="23">
        <v>0.407170337740976</v>
      </c>
      <c r="F39" s="149">
        <v>1631.0325384615385</v>
      </c>
      <c r="G39" s="23">
        <v>9.6212629897416843E-2</v>
      </c>
      <c r="H39" s="149">
        <v>8907.9816315789467</v>
      </c>
      <c r="I39" s="143">
        <v>0.68419903676275151</v>
      </c>
      <c r="J39" s="149">
        <v>13472.316187500001</v>
      </c>
      <c r="K39" s="23">
        <v>0.4739523268449678</v>
      </c>
      <c r="L39" s="154">
        <v>95617.057530303035</v>
      </c>
      <c r="M39" s="23">
        <v>0.74887350572162337</v>
      </c>
      <c r="N39" s="151">
        <v>69435.56981999999</v>
      </c>
      <c r="O39" s="23">
        <v>0.64645021291442128</v>
      </c>
      <c r="P39" s="149">
        <v>177434.20662499999</v>
      </c>
      <c r="Q39" s="23">
        <v>0.92884389630628528</v>
      </c>
    </row>
    <row r="40" spans="1:17" ht="12.4" customHeight="1" x14ac:dyDescent="0.15">
      <c r="A40" s="114" t="s">
        <v>159</v>
      </c>
      <c r="B40" s="149">
        <v>84307.79893859649</v>
      </c>
      <c r="C40" s="23">
        <v>1.027976894806871</v>
      </c>
      <c r="D40" s="149">
        <v>14410.79209375</v>
      </c>
      <c r="E40" s="23">
        <v>0.98587400557083382</v>
      </c>
      <c r="F40" s="149">
        <v>11869.897307692308</v>
      </c>
      <c r="G40" s="23">
        <v>0.70019083596122578</v>
      </c>
      <c r="H40" s="149">
        <v>16149.299052631579</v>
      </c>
      <c r="I40" s="143">
        <v>1.2403859048197925</v>
      </c>
      <c r="J40" s="149">
        <v>24680.5675625</v>
      </c>
      <c r="K40" s="23">
        <v>0.86825548489980542</v>
      </c>
      <c r="L40" s="154">
        <v>132652.34319696971</v>
      </c>
      <c r="M40" s="23">
        <v>1.0389341385099597</v>
      </c>
      <c r="N40" s="151">
        <v>79421.512279999995</v>
      </c>
      <c r="O40" s="23">
        <v>0.73942006462231025</v>
      </c>
      <c r="P40" s="149">
        <v>298998.68981249997</v>
      </c>
      <c r="Q40" s="23">
        <v>1.5652174026560359</v>
      </c>
    </row>
    <row r="41" spans="1:17" ht="12.4" customHeight="1" x14ac:dyDescent="0.15">
      <c r="A41" s="114" t="s">
        <v>160</v>
      </c>
      <c r="B41" s="149">
        <v>28.491166666666668</v>
      </c>
      <c r="C41" s="23">
        <v>3.4739681747303613E-4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4">
        <v>49.212015151515153</v>
      </c>
      <c r="M41" s="23">
        <v>3.8542886867713044E-4</v>
      </c>
      <c r="N41" s="151">
        <v>64.959860000000006</v>
      </c>
      <c r="O41" s="23">
        <v>6.047810284664128E-4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1212.6901929824562</v>
      </c>
      <c r="C42" s="23">
        <v>1.4786502727378682E-2</v>
      </c>
      <c r="D42" s="149">
        <v>329.0625</v>
      </c>
      <c r="E42" s="23">
        <v>2.2511889898047439E-2</v>
      </c>
      <c r="F42" s="149">
        <v>0</v>
      </c>
      <c r="G42" s="23">
        <v>0</v>
      </c>
      <c r="H42" s="149">
        <v>554.21052631578948</v>
      </c>
      <c r="I42" s="143">
        <v>4.2567477566950139E-2</v>
      </c>
      <c r="J42" s="149">
        <v>0</v>
      </c>
      <c r="K42" s="23">
        <v>0</v>
      </c>
      <c r="L42" s="154">
        <v>1935.1012424242424</v>
      </c>
      <c r="M42" s="23">
        <v>1.5155727322828846E-2</v>
      </c>
      <c r="N42" s="151">
        <v>2554.3336400000003</v>
      </c>
      <c r="O42" s="23">
        <v>2.3781032253541737E-2</v>
      </c>
      <c r="P42" s="149">
        <v>0</v>
      </c>
      <c r="Q42" s="23">
        <v>0</v>
      </c>
    </row>
    <row r="43" spans="1:17" ht="12.4" customHeight="1" x14ac:dyDescent="0.15">
      <c r="A43" s="114" t="s">
        <v>162</v>
      </c>
      <c r="B43" s="149">
        <v>29932.72442105263</v>
      </c>
      <c r="C43" s="23">
        <v>0.36497393468751521</v>
      </c>
      <c r="D43" s="149">
        <v>3699.5737187499999</v>
      </c>
      <c r="E43" s="23">
        <v>0.25309598093435109</v>
      </c>
      <c r="F43" s="149">
        <v>1222.3461538461538</v>
      </c>
      <c r="G43" s="23">
        <v>7.2104716082158155E-2</v>
      </c>
      <c r="H43" s="149">
        <v>5394.5188947368424</v>
      </c>
      <c r="I43" s="143">
        <v>0.4143390483084316</v>
      </c>
      <c r="J43" s="149">
        <v>10803.489187499999</v>
      </c>
      <c r="K43" s="23">
        <v>0.38006373716279551</v>
      </c>
      <c r="L43" s="154">
        <v>47289.218151515146</v>
      </c>
      <c r="M43" s="23">
        <v>0.37036950827248005</v>
      </c>
      <c r="N43" s="151">
        <v>35286.236700000001</v>
      </c>
      <c r="O43" s="23">
        <v>0.3285174340298036</v>
      </c>
      <c r="P43" s="149">
        <v>84798.535187500005</v>
      </c>
      <c r="Q43" s="23">
        <v>0.4439087779229004</v>
      </c>
    </row>
    <row r="44" spans="1:17" ht="12.4" customHeight="1" x14ac:dyDescent="0.15">
      <c r="A44" s="114" t="s">
        <v>163</v>
      </c>
      <c r="B44" s="149">
        <v>32064.171631578949</v>
      </c>
      <c r="C44" s="23">
        <v>0.39096297143745373</v>
      </c>
      <c r="D44" s="149">
        <v>3493.8947499999999</v>
      </c>
      <c r="E44" s="23">
        <v>0.23902502997870004</v>
      </c>
      <c r="F44" s="149">
        <v>3097.5699230769228</v>
      </c>
      <c r="G44" s="23">
        <v>0.1827218903134088</v>
      </c>
      <c r="H44" s="149">
        <v>3765.0643684210527</v>
      </c>
      <c r="I44" s="143">
        <v>0.28918485923806675</v>
      </c>
      <c r="J44" s="149">
        <v>7694.2820000000002</v>
      </c>
      <c r="K44" s="23">
        <v>0.27068269528033251</v>
      </c>
      <c r="L44" s="154">
        <v>51824.279121212123</v>
      </c>
      <c r="M44" s="23">
        <v>0.40588813951630343</v>
      </c>
      <c r="N44" s="151">
        <v>42573.343139999997</v>
      </c>
      <c r="O44" s="23">
        <v>0.39636092580037413</v>
      </c>
      <c r="P44" s="149">
        <v>80733.454062499994</v>
      </c>
      <c r="Q44" s="23">
        <v>0.42262863210002527</v>
      </c>
    </row>
    <row r="45" spans="1:17" ht="12.4" customHeight="1" x14ac:dyDescent="0.15">
      <c r="A45" s="114" t="s">
        <v>164</v>
      </c>
      <c r="B45" s="149">
        <v>14781.950929824561</v>
      </c>
      <c r="C45" s="23">
        <v>0.18023841456347192</v>
      </c>
      <c r="D45" s="149">
        <v>2362.5306249999999</v>
      </c>
      <c r="E45" s="23">
        <v>0.16162592003271473</v>
      </c>
      <c r="F45" s="149">
        <v>3339.9303846153844</v>
      </c>
      <c r="G45" s="23">
        <v>0.19701843979228173</v>
      </c>
      <c r="H45" s="149">
        <v>1693.7834210526316</v>
      </c>
      <c r="I45" s="143">
        <v>0.13009512514716709</v>
      </c>
      <c r="J45" s="149">
        <v>5704.1681875000004</v>
      </c>
      <c r="K45" s="23">
        <v>0.20067104628148916</v>
      </c>
      <c r="L45" s="154">
        <v>23004.162651515151</v>
      </c>
      <c r="M45" s="23">
        <v>0.18016877297830383</v>
      </c>
      <c r="N45" s="151">
        <v>14019.840199999999</v>
      </c>
      <c r="O45" s="23">
        <v>0.13052573350821195</v>
      </c>
      <c r="P45" s="149">
        <v>51080.170312499999</v>
      </c>
      <c r="Q45" s="23">
        <v>0.2673977319228264</v>
      </c>
    </row>
    <row r="46" spans="1:17" ht="12.4" customHeight="1" x14ac:dyDescent="0.15">
      <c r="A46" s="116" t="s">
        <v>165</v>
      </c>
      <c r="B46" s="149">
        <v>13060.249342105264</v>
      </c>
      <c r="C46" s="23">
        <v>0.15924546403920567</v>
      </c>
      <c r="D46" s="149">
        <v>3870.5565312499998</v>
      </c>
      <c r="E46" s="23">
        <v>0.26479329147401603</v>
      </c>
      <c r="F46" s="149">
        <v>1948.2723076923078</v>
      </c>
      <c r="G46" s="23">
        <v>0.11492621885777693</v>
      </c>
      <c r="H46" s="149">
        <v>5185.8036315789477</v>
      </c>
      <c r="I46" s="143">
        <v>0.39830816859668217</v>
      </c>
      <c r="J46" s="149">
        <v>2024.1532500000001</v>
      </c>
      <c r="K46" s="23">
        <v>7.12091469185097E-2</v>
      </c>
      <c r="L46" s="154">
        <v>20191.275212121211</v>
      </c>
      <c r="M46" s="23">
        <v>0.15813821763234304</v>
      </c>
      <c r="N46" s="151">
        <v>16553.07876</v>
      </c>
      <c r="O46" s="23">
        <v>0.15411036903032629</v>
      </c>
      <c r="P46" s="149">
        <v>31560.639125000002</v>
      </c>
      <c r="Q46" s="23">
        <v>0.16521564568853098</v>
      </c>
    </row>
    <row r="47" spans="1:17" ht="12.4" customHeight="1" x14ac:dyDescent="0.15">
      <c r="A47" s="114" t="s">
        <v>166</v>
      </c>
      <c r="B47" s="149">
        <v>5108.653684210527</v>
      </c>
      <c r="C47" s="23">
        <v>6.2290535597581867E-2</v>
      </c>
      <c r="D47" s="149">
        <v>99.431812500000007</v>
      </c>
      <c r="E47" s="23">
        <v>6.8023491445038465E-3</v>
      </c>
      <c r="F47" s="149">
        <v>0</v>
      </c>
      <c r="G47" s="23">
        <v>0</v>
      </c>
      <c r="H47" s="149">
        <v>167.4641052631579</v>
      </c>
      <c r="I47" s="143">
        <v>1.286248493229992E-2</v>
      </c>
      <c r="J47" s="149">
        <v>516.05250000000001</v>
      </c>
      <c r="K47" s="23">
        <v>1.8154583053513473E-2</v>
      </c>
      <c r="L47" s="154">
        <v>8650.7251818181812</v>
      </c>
      <c r="M47" s="23">
        <v>6.7752543963083167E-2</v>
      </c>
      <c r="N47" s="151">
        <v>4251.9542799999999</v>
      </c>
      <c r="O47" s="23">
        <v>3.9586004071599991E-2</v>
      </c>
      <c r="P47" s="149">
        <v>22396.884249999999</v>
      </c>
      <c r="Q47" s="23">
        <v>0.11724463747769681</v>
      </c>
    </row>
    <row r="48" spans="1:17" ht="12.4" customHeight="1" x14ac:dyDescent="0.15">
      <c r="A48" s="114" t="s">
        <v>167</v>
      </c>
      <c r="B48" s="149">
        <v>2979.1189912280702</v>
      </c>
      <c r="C48" s="23">
        <v>3.6324818444059742E-2</v>
      </c>
      <c r="D48" s="149">
        <v>127.15075</v>
      </c>
      <c r="E48" s="23">
        <v>8.6986626688065494E-3</v>
      </c>
      <c r="F48" s="149">
        <v>115.16153846153847</v>
      </c>
      <c r="G48" s="23">
        <v>6.7932393849532103E-3</v>
      </c>
      <c r="H48" s="149">
        <v>135.35389473684211</v>
      </c>
      <c r="I48" s="143">
        <v>1.0396182685506863E-2</v>
      </c>
      <c r="J48" s="149">
        <v>236.64324999999999</v>
      </c>
      <c r="K48" s="23">
        <v>8.3250435492093385E-3</v>
      </c>
      <c r="L48" s="154">
        <v>5026.7340757575757</v>
      </c>
      <c r="M48" s="23">
        <v>3.936941866726977E-2</v>
      </c>
      <c r="N48" s="151">
        <v>3535.2728199999997</v>
      </c>
      <c r="O48" s="23">
        <v>3.2913647473823915E-2</v>
      </c>
      <c r="P48" s="149">
        <v>9687.5504999999994</v>
      </c>
      <c r="Q48" s="23">
        <v>5.0713006940658743E-2</v>
      </c>
    </row>
    <row r="49" spans="1:17" ht="12.4" customHeight="1" x14ac:dyDescent="0.15">
      <c r="A49" s="114" t="s">
        <v>168</v>
      </c>
      <c r="B49" s="149">
        <v>255882.59922807018</v>
      </c>
      <c r="C49" s="23">
        <v>3.1200126572057987</v>
      </c>
      <c r="D49" s="149">
        <v>18416.691593750002</v>
      </c>
      <c r="E49" s="23">
        <v>1.2599264074295788</v>
      </c>
      <c r="F49" s="149">
        <v>3778.5803076923075</v>
      </c>
      <c r="G49" s="23">
        <v>0.22289386637533368</v>
      </c>
      <c r="H49" s="149">
        <v>28432.241421052629</v>
      </c>
      <c r="I49" s="143">
        <v>2.1838069495257928</v>
      </c>
      <c r="J49" s="149">
        <v>58846.708375000002</v>
      </c>
      <c r="K49" s="23">
        <v>2.0702107917698771</v>
      </c>
      <c r="L49" s="154">
        <v>418783.86131818179</v>
      </c>
      <c r="M49" s="23">
        <v>3.2799183165157899</v>
      </c>
      <c r="N49" s="151">
        <v>340472.69834</v>
      </c>
      <c r="O49" s="23">
        <v>3.1698256225736925</v>
      </c>
      <c r="P49" s="149">
        <v>663506.24562499998</v>
      </c>
      <c r="Q49" s="23">
        <v>3.4733647932520246</v>
      </c>
    </row>
    <row r="50" spans="1:17" ht="12.4" customHeight="1" x14ac:dyDescent="0.15">
      <c r="A50" s="114" t="s">
        <v>169</v>
      </c>
      <c r="B50" s="149">
        <v>1017.5841491228069</v>
      </c>
      <c r="C50" s="23">
        <v>1.2407547190050851E-2</v>
      </c>
      <c r="D50" s="149">
        <v>53.125</v>
      </c>
      <c r="E50" s="23">
        <v>3.6343981791719512E-3</v>
      </c>
      <c r="F50" s="149">
        <v>0</v>
      </c>
      <c r="G50" s="23">
        <v>0</v>
      </c>
      <c r="H50" s="149">
        <v>89.473684210526315</v>
      </c>
      <c r="I50" s="143">
        <v>6.8722423422426619E-3</v>
      </c>
      <c r="J50" s="149">
        <v>43.75</v>
      </c>
      <c r="K50" s="23">
        <v>1.5391128007154592E-3</v>
      </c>
      <c r="L50" s="154">
        <v>1721.2817121212122</v>
      </c>
      <c r="M50" s="23">
        <v>1.3481091171229696E-2</v>
      </c>
      <c r="N50" s="151">
        <v>614.4</v>
      </c>
      <c r="O50" s="23">
        <v>5.7201087546950372E-3</v>
      </c>
      <c r="P50" s="149">
        <v>5180.2870624999996</v>
      </c>
      <c r="Q50" s="23">
        <v>2.7118096959098913E-2</v>
      </c>
    </row>
    <row r="51" spans="1:17" ht="12.4" customHeight="1" x14ac:dyDescent="0.15">
      <c r="A51" s="114" t="s">
        <v>170</v>
      </c>
      <c r="B51" s="149">
        <v>19691.910666666667</v>
      </c>
      <c r="C51" s="23">
        <v>0.2401062468097129</v>
      </c>
      <c r="D51" s="149">
        <v>156.25</v>
      </c>
      <c r="E51" s="23">
        <v>1.0689406409329267E-2</v>
      </c>
      <c r="F51" s="149">
        <v>384.61538461538464</v>
      </c>
      <c r="G51" s="23">
        <v>2.2687994739674075E-2</v>
      </c>
      <c r="H51" s="149">
        <v>0</v>
      </c>
      <c r="I51" s="143">
        <v>0</v>
      </c>
      <c r="J51" s="149">
        <v>0</v>
      </c>
      <c r="K51" s="23">
        <v>0</v>
      </c>
      <c r="L51" s="154">
        <v>33937.542666666661</v>
      </c>
      <c r="M51" s="23">
        <v>0.26579908657311813</v>
      </c>
      <c r="N51" s="151">
        <v>1794.88032</v>
      </c>
      <c r="O51" s="23">
        <v>1.6710466523538137E-2</v>
      </c>
      <c r="P51" s="149">
        <v>134383.36249999999</v>
      </c>
      <c r="Q51" s="23">
        <v>0.70347859298091497</v>
      </c>
    </row>
    <row r="52" spans="1:17" ht="12.4" customHeight="1" x14ac:dyDescent="0.15">
      <c r="A52" s="114" t="s">
        <v>171</v>
      </c>
      <c r="B52" s="149">
        <v>2193.3461228070173</v>
      </c>
      <c r="C52" s="23">
        <v>2.6743778926099228E-2</v>
      </c>
      <c r="D52" s="149">
        <v>5638.011375</v>
      </c>
      <c r="E52" s="23">
        <v>0.3857087675378964</v>
      </c>
      <c r="F52" s="149">
        <v>0</v>
      </c>
      <c r="G52" s="23">
        <v>0</v>
      </c>
      <c r="H52" s="149">
        <v>9495.5981052631578</v>
      </c>
      <c r="I52" s="143">
        <v>0.729332338773097</v>
      </c>
      <c r="J52" s="149">
        <v>791.27499999999998</v>
      </c>
      <c r="K52" s="23">
        <v>2.7836833860254283E-2</v>
      </c>
      <c r="L52" s="154">
        <v>863.10142424242417</v>
      </c>
      <c r="M52" s="23">
        <v>6.7598167739151291E-3</v>
      </c>
      <c r="N52" s="151">
        <v>1139.2938799999999</v>
      </c>
      <c r="O52" s="23">
        <v>1.0606909012302209E-2</v>
      </c>
      <c r="P52" s="149">
        <v>0</v>
      </c>
      <c r="Q52" s="23">
        <v>0</v>
      </c>
    </row>
    <row r="53" spans="1:17" ht="12.4" customHeight="1" x14ac:dyDescent="0.15">
      <c r="A53" s="114" t="s">
        <v>172</v>
      </c>
      <c r="B53" s="149">
        <v>2598.6719298245612</v>
      </c>
      <c r="C53" s="23">
        <v>3.1685973713872682E-2</v>
      </c>
      <c r="D53" s="149">
        <v>324.71875</v>
      </c>
      <c r="E53" s="23">
        <v>2.2214724399868085E-2</v>
      </c>
      <c r="F53" s="149">
        <v>207</v>
      </c>
      <c r="G53" s="23">
        <v>1.2210678768892586E-2</v>
      </c>
      <c r="H53" s="149">
        <v>405.26315789473688</v>
      </c>
      <c r="I53" s="143">
        <v>3.1127215314863826E-2</v>
      </c>
      <c r="J53" s="149">
        <v>464.42500000000001</v>
      </c>
      <c r="K53" s="23">
        <v>1.6338341999366335E-2</v>
      </c>
      <c r="L53" s="154">
        <v>4218.5878787878792</v>
      </c>
      <c r="M53" s="23">
        <v>3.3040011642079793E-2</v>
      </c>
      <c r="N53" s="151">
        <v>4249.232</v>
      </c>
      <c r="O53" s="23">
        <v>3.956065944650114E-2</v>
      </c>
      <c r="P53" s="149">
        <v>4122.8249999999998</v>
      </c>
      <c r="Q53" s="23">
        <v>2.1582427140908463E-2</v>
      </c>
    </row>
    <row r="54" spans="1:17" ht="12.4" customHeight="1" x14ac:dyDescent="0.15">
      <c r="A54" s="114" t="s">
        <v>173</v>
      </c>
      <c r="B54" s="149">
        <v>941.18184210526317</v>
      </c>
      <c r="C54" s="23">
        <v>1.1475963074313488E-2</v>
      </c>
      <c r="D54" s="149">
        <v>0</v>
      </c>
      <c r="E54" s="23">
        <v>0</v>
      </c>
      <c r="F54" s="149">
        <v>0</v>
      </c>
      <c r="G54" s="23">
        <v>0</v>
      </c>
      <c r="H54" s="149">
        <v>0</v>
      </c>
      <c r="I54" s="143">
        <v>0</v>
      </c>
      <c r="J54" s="149">
        <v>0</v>
      </c>
      <c r="K54" s="23">
        <v>0</v>
      </c>
      <c r="L54" s="154">
        <v>1625.6777272727272</v>
      </c>
      <c r="M54" s="23">
        <v>1.2732320050849299E-2</v>
      </c>
      <c r="N54" s="151">
        <v>1666.0703000000001</v>
      </c>
      <c r="O54" s="23">
        <v>1.5511235854439106E-2</v>
      </c>
      <c r="P54" s="149">
        <v>1499.4509375</v>
      </c>
      <c r="Q54" s="23">
        <v>7.8494213579185738E-3</v>
      </c>
    </row>
    <row r="55" spans="1:17" ht="12.4" customHeight="1" x14ac:dyDescent="0.15">
      <c r="A55" s="114" t="s">
        <v>174</v>
      </c>
      <c r="B55" s="149">
        <v>1489.7995438596492</v>
      </c>
      <c r="C55" s="23">
        <v>1.8165336164178009E-2</v>
      </c>
      <c r="D55" s="149">
        <v>0.62346875000000002</v>
      </c>
      <c r="E55" s="23">
        <v>4.2652869454505643E-5</v>
      </c>
      <c r="F55" s="149">
        <v>1.5346923076923076</v>
      </c>
      <c r="G55" s="23">
        <v>9.0529636610247468E-5</v>
      </c>
      <c r="H55" s="149">
        <v>0</v>
      </c>
      <c r="I55" s="143">
        <v>0</v>
      </c>
      <c r="J55" s="149">
        <v>0</v>
      </c>
      <c r="K55" s="23">
        <v>0</v>
      </c>
      <c r="L55" s="154">
        <v>2572.9878333333336</v>
      </c>
      <c r="M55" s="23">
        <v>2.0151659847059831E-2</v>
      </c>
      <c r="N55" s="151">
        <v>1773.1481200000001</v>
      </c>
      <c r="O55" s="23">
        <v>1.6508138158501051E-2</v>
      </c>
      <c r="P55" s="149">
        <v>5072.4869374999998</v>
      </c>
      <c r="Q55" s="23">
        <v>2.6553777992469642E-2</v>
      </c>
    </row>
    <row r="56" spans="1:17" ht="12.4" customHeight="1" x14ac:dyDescent="0.15">
      <c r="A56" s="114" t="s">
        <v>175</v>
      </c>
      <c r="B56" s="149">
        <v>8693.0083070175442</v>
      </c>
      <c r="C56" s="23">
        <v>0.10599507754302422</v>
      </c>
      <c r="D56" s="149">
        <v>3333.4489062500002</v>
      </c>
      <c r="E56" s="23">
        <v>0.2280485766632985</v>
      </c>
      <c r="F56" s="149">
        <v>839.2196923076923</v>
      </c>
      <c r="G56" s="23">
        <v>4.950455110772032E-2</v>
      </c>
      <c r="H56" s="149">
        <v>5040.0267894736844</v>
      </c>
      <c r="I56" s="143">
        <v>0.38711142627324091</v>
      </c>
      <c r="J56" s="149">
        <v>2321.0235625</v>
      </c>
      <c r="K56" s="23">
        <v>8.1652961732707377E-2</v>
      </c>
      <c r="L56" s="154">
        <v>12836.306136363637</v>
      </c>
      <c r="M56" s="23">
        <v>0.10053404512900992</v>
      </c>
      <c r="N56" s="151">
        <v>12121.539419999999</v>
      </c>
      <c r="O56" s="23">
        <v>0.11285241496862468</v>
      </c>
      <c r="P56" s="149">
        <v>15069.952125</v>
      </c>
      <c r="Q56" s="23">
        <v>7.8889146096375956E-2</v>
      </c>
    </row>
    <row r="57" spans="1:17" ht="12.4" customHeight="1" x14ac:dyDescent="0.15">
      <c r="A57" s="114" t="s">
        <v>176</v>
      </c>
      <c r="B57" s="149">
        <v>102928.4463245614</v>
      </c>
      <c r="C57" s="23">
        <v>1.2550210771969155</v>
      </c>
      <c r="D57" s="149">
        <v>53008.786781249997</v>
      </c>
      <c r="E57" s="23">
        <v>3.6264477770896786</v>
      </c>
      <c r="F57" s="149">
        <v>93179.165384615393</v>
      </c>
      <c r="G57" s="23">
        <v>5.4965258766427727</v>
      </c>
      <c r="H57" s="149">
        <v>25523.790894736841</v>
      </c>
      <c r="I57" s="143">
        <v>1.9604163846504745</v>
      </c>
      <c r="J57" s="149">
        <v>67303.103499999997</v>
      </c>
      <c r="K57" s="23">
        <v>2.3677044142794839</v>
      </c>
      <c r="L57" s="154">
        <v>135768.36436363638</v>
      </c>
      <c r="M57" s="23">
        <v>1.0633388394624537</v>
      </c>
      <c r="N57" s="151">
        <v>88367.432099999991</v>
      </c>
      <c r="O57" s="23">
        <v>0.82270722979350452</v>
      </c>
      <c r="P57" s="149">
        <v>283896.2776875</v>
      </c>
      <c r="Q57" s="23">
        <v>1.4861583328823285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4"/>
      <c r="M58" s="144"/>
      <c r="N58" s="151"/>
      <c r="O58" s="144"/>
      <c r="P58" s="149"/>
      <c r="Q58" s="144"/>
    </row>
    <row r="59" spans="1:17" ht="12.4" customHeight="1" x14ac:dyDescent="0.15">
      <c r="A59" s="116" t="s">
        <v>177</v>
      </c>
      <c r="B59" s="149">
        <v>8201332.0887368424</v>
      </c>
      <c r="C59" s="143">
        <v>100</v>
      </c>
      <c r="D59" s="149">
        <v>1461727.5648125</v>
      </c>
      <c r="E59" s="143">
        <v>100</v>
      </c>
      <c r="F59" s="149">
        <v>1695237.4550000001</v>
      </c>
      <c r="G59" s="143">
        <v>100</v>
      </c>
      <c r="H59" s="149">
        <v>1301957.6399473683</v>
      </c>
      <c r="I59" s="143">
        <v>100</v>
      </c>
      <c r="J59" s="149">
        <v>2842546.6918124999</v>
      </c>
      <c r="K59" s="143">
        <v>100</v>
      </c>
      <c r="L59" s="154">
        <v>12768118.62080303</v>
      </c>
      <c r="M59" s="143">
        <v>100</v>
      </c>
      <c r="N59" s="151">
        <v>10741054.520959999</v>
      </c>
      <c r="O59" s="58">
        <v>100</v>
      </c>
      <c r="P59" s="149">
        <v>19102693.932812501</v>
      </c>
      <c r="Q59" s="143">
        <v>100</v>
      </c>
    </row>
    <row r="60" spans="1:17" ht="6" customHeight="1" x14ac:dyDescent="0.2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55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56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AH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293" t="s">
        <v>184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6" t="s">
        <v>185</v>
      </c>
      <c r="C4" s="287"/>
      <c r="D4" s="287"/>
      <c r="E4" s="287"/>
      <c r="F4" s="287"/>
      <c r="G4" s="287"/>
      <c r="H4" s="287"/>
      <c r="I4" s="287" t="s">
        <v>186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628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352777.77446984121</v>
      </c>
      <c r="C7" s="23">
        <v>21.79780007656905</v>
      </c>
      <c r="D7" s="149">
        <v>133993.47170588234</v>
      </c>
      <c r="E7" s="23">
        <v>26.917155938757819</v>
      </c>
      <c r="F7" s="149">
        <v>108388.99249999999</v>
      </c>
      <c r="G7" s="23">
        <v>28.730833871627521</v>
      </c>
      <c r="H7" s="149">
        <v>152547.44214492754</v>
      </c>
      <c r="I7" s="143">
        <v>26.069828490590179</v>
      </c>
      <c r="J7" s="149">
        <v>317667.19033333333</v>
      </c>
      <c r="K7" s="23">
        <v>32.674133972820968</v>
      </c>
      <c r="L7" s="151">
        <v>589708.56652892567</v>
      </c>
      <c r="M7" s="23">
        <v>18.894715468018354</v>
      </c>
      <c r="N7" s="149">
        <v>483237.18164367817</v>
      </c>
      <c r="O7" s="23">
        <v>20.87654129204007</v>
      </c>
      <c r="P7" s="149">
        <v>862150.05138235295</v>
      </c>
      <c r="Q7" s="23">
        <v>16.63044352115617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181899.17152698414</v>
      </c>
      <c r="C9" s="23">
        <v>11.239375215735729</v>
      </c>
      <c r="D9" s="149">
        <v>61192.501310924366</v>
      </c>
      <c r="E9" s="23">
        <v>12.292599625183712</v>
      </c>
      <c r="F9" s="149">
        <v>51132.581460000001</v>
      </c>
      <c r="G9" s="23">
        <v>13.553790560002868</v>
      </c>
      <c r="H9" s="149">
        <v>68482.298304347831</v>
      </c>
      <c r="I9" s="143">
        <v>11.70338713211356</v>
      </c>
      <c r="J9" s="149">
        <v>145736.90496000001</v>
      </c>
      <c r="K9" s="23">
        <v>14.989987327462604</v>
      </c>
      <c r="L9" s="151">
        <v>323025.31820661156</v>
      </c>
      <c r="M9" s="23">
        <v>10.349979333699631</v>
      </c>
      <c r="N9" s="149">
        <v>282006.75211494253</v>
      </c>
      <c r="O9" s="23">
        <v>12.183097304591948</v>
      </c>
      <c r="P9" s="149">
        <v>427984.59026470588</v>
      </c>
      <c r="Q9" s="23">
        <v>8.2556088060427424</v>
      </c>
    </row>
    <row r="10" spans="1:17" ht="12.4" customHeight="1" x14ac:dyDescent="0.15">
      <c r="A10" s="114" t="s">
        <v>135</v>
      </c>
      <c r="B10" s="149">
        <v>124842.9423936508</v>
      </c>
      <c r="C10" s="23">
        <v>7.7139255820665928</v>
      </c>
      <c r="D10" s="149">
        <v>46133.243487394961</v>
      </c>
      <c r="E10" s="23">
        <v>9.2674343988684011</v>
      </c>
      <c r="F10" s="149">
        <v>37972.488939999996</v>
      </c>
      <c r="G10" s="23">
        <v>10.065424968567296</v>
      </c>
      <c r="H10" s="149">
        <v>52046.833739130438</v>
      </c>
      <c r="I10" s="143">
        <v>8.8946232724657364</v>
      </c>
      <c r="J10" s="149">
        <v>112079.78576</v>
      </c>
      <c r="K10" s="23">
        <v>11.528133993707693</v>
      </c>
      <c r="L10" s="151">
        <v>210162.70204132231</v>
      </c>
      <c r="M10" s="23">
        <v>6.7337744140875166</v>
      </c>
      <c r="N10" s="149">
        <v>194235.76377011492</v>
      </c>
      <c r="O10" s="23">
        <v>8.3912643661756459</v>
      </c>
      <c r="P10" s="149">
        <v>250916.92644117647</v>
      </c>
      <c r="Q10" s="23">
        <v>4.8400620831506167</v>
      </c>
    </row>
    <row r="11" spans="1:17" ht="12.4" customHeight="1" x14ac:dyDescent="0.15">
      <c r="A11" s="116" t="s">
        <v>136</v>
      </c>
      <c r="B11" s="149">
        <v>119662.39490793651</v>
      </c>
      <c r="C11" s="23">
        <v>7.3938245253872799</v>
      </c>
      <c r="D11" s="149">
        <v>45548.338521008402</v>
      </c>
      <c r="E11" s="23">
        <v>9.1499362999749039</v>
      </c>
      <c r="F11" s="149">
        <v>37667.611579999997</v>
      </c>
      <c r="G11" s="23">
        <v>9.9846106664933991</v>
      </c>
      <c r="H11" s="149">
        <v>51259.010217391304</v>
      </c>
      <c r="I11" s="143">
        <v>8.7599869665152283</v>
      </c>
      <c r="J11" s="149">
        <v>110479.62564</v>
      </c>
      <c r="K11" s="23">
        <v>11.363547131325138</v>
      </c>
      <c r="L11" s="151">
        <v>198243.22470247935</v>
      </c>
      <c r="M11" s="23">
        <v>6.3518652039660397</v>
      </c>
      <c r="N11" s="149">
        <v>185613.49455172414</v>
      </c>
      <c r="O11" s="23">
        <v>8.0187699344422256</v>
      </c>
      <c r="P11" s="149">
        <v>230560.47538235295</v>
      </c>
      <c r="Q11" s="23">
        <v>4.4473963179718741</v>
      </c>
    </row>
    <row r="12" spans="1:17" ht="12.4" customHeight="1" x14ac:dyDescent="0.15">
      <c r="A12" s="116" t="s">
        <v>137</v>
      </c>
      <c r="B12" s="149">
        <v>2686.5436349206348</v>
      </c>
      <c r="C12" s="23">
        <v>0.16599895256719308</v>
      </c>
      <c r="D12" s="149">
        <v>468.23447899159663</v>
      </c>
      <c r="E12" s="23">
        <v>9.406085480481309E-2</v>
      </c>
      <c r="F12" s="149">
        <v>293.26506000000001</v>
      </c>
      <c r="G12" s="23">
        <v>7.773621218236601E-2</v>
      </c>
      <c r="H12" s="149">
        <v>595.02391304347827</v>
      </c>
      <c r="I12" s="143">
        <v>0.10168752187995392</v>
      </c>
      <c r="J12" s="149">
        <v>99.873333333333335</v>
      </c>
      <c r="K12" s="23">
        <v>1.0272621073083854E-2</v>
      </c>
      <c r="L12" s="151">
        <v>6471.4945619834707</v>
      </c>
      <c r="M12" s="23">
        <v>0.20735165697395036</v>
      </c>
      <c r="N12" s="149">
        <v>5101.3117471264368</v>
      </c>
      <c r="O12" s="23">
        <v>0.22038400474527592</v>
      </c>
      <c r="P12" s="149">
        <v>9977.5505882352936</v>
      </c>
      <c r="Q12" s="23">
        <v>0.19246196328710441</v>
      </c>
    </row>
    <row r="13" spans="1:17" ht="12.4" customHeight="1" x14ac:dyDescent="0.15">
      <c r="A13" s="116" t="s">
        <v>138</v>
      </c>
      <c r="B13" s="149">
        <v>753.7900984126984</v>
      </c>
      <c r="C13" s="23">
        <v>4.6575966667939804E-2</v>
      </c>
      <c r="D13" s="149">
        <v>29.886025210084032</v>
      </c>
      <c r="E13" s="23">
        <v>6.0036268239638717E-3</v>
      </c>
      <c r="F13" s="149">
        <v>11.612299999999999</v>
      </c>
      <c r="G13" s="23">
        <v>3.0780898915311926E-3</v>
      </c>
      <c r="H13" s="149">
        <v>43.127855072463767</v>
      </c>
      <c r="I13" s="143">
        <v>7.3704007690799968E-3</v>
      </c>
      <c r="J13" s="149">
        <v>35.438639999999999</v>
      </c>
      <c r="K13" s="23">
        <v>3.6450943201264837E-3</v>
      </c>
      <c r="L13" s="151">
        <v>1910.9879834710744</v>
      </c>
      <c r="M13" s="23">
        <v>6.1229522954059055E-2</v>
      </c>
      <c r="N13" s="149">
        <v>529.78958620689662</v>
      </c>
      <c r="O13" s="23">
        <v>2.2887672125975759E-2</v>
      </c>
      <c r="P13" s="149">
        <v>5445.23094117647</v>
      </c>
      <c r="Q13" s="23">
        <v>0.10503578290309305</v>
      </c>
    </row>
    <row r="14" spans="1:17" ht="12.4" customHeight="1" x14ac:dyDescent="0.15">
      <c r="A14" s="116" t="s">
        <v>139</v>
      </c>
      <c r="B14" s="149">
        <v>1740.2137523809524</v>
      </c>
      <c r="C14" s="23">
        <v>0.10752613744417988</v>
      </c>
      <c r="D14" s="149">
        <v>86.784462184873945</v>
      </c>
      <c r="E14" s="23">
        <v>1.7433617264720314E-2</v>
      </c>
      <c r="F14" s="149">
        <v>0</v>
      </c>
      <c r="G14" s="23">
        <v>0</v>
      </c>
      <c r="H14" s="149">
        <v>149.67175362318841</v>
      </c>
      <c r="I14" s="143">
        <v>2.557838330147404E-2</v>
      </c>
      <c r="J14" s="149">
        <v>1464.8481466666667</v>
      </c>
      <c r="K14" s="23">
        <v>0.15066914698934478</v>
      </c>
      <c r="L14" s="151">
        <v>3536.9947933884296</v>
      </c>
      <c r="M14" s="23">
        <v>0.11332803019346788</v>
      </c>
      <c r="N14" s="149">
        <v>2991.1678850574713</v>
      </c>
      <c r="O14" s="23">
        <v>0.129222754862169</v>
      </c>
      <c r="P14" s="149">
        <v>4933.6695294117644</v>
      </c>
      <c r="Q14" s="23">
        <v>9.516801898854578E-2</v>
      </c>
    </row>
    <row r="15" spans="1:17" ht="12.4" customHeight="1" x14ac:dyDescent="0.15">
      <c r="A15" s="114" t="s">
        <v>140</v>
      </c>
      <c r="B15" s="149">
        <v>57056.229133333334</v>
      </c>
      <c r="C15" s="23">
        <v>3.5254496336691359</v>
      </c>
      <c r="D15" s="149">
        <v>15059.257823529411</v>
      </c>
      <c r="E15" s="23">
        <v>3.0251652263153117</v>
      </c>
      <c r="F15" s="149">
        <v>13160.09252</v>
      </c>
      <c r="G15" s="23">
        <v>3.4883655914355693</v>
      </c>
      <c r="H15" s="149">
        <v>16435.464565217389</v>
      </c>
      <c r="I15" s="143">
        <v>2.808763859647823</v>
      </c>
      <c r="J15" s="149">
        <v>33657.119200000001</v>
      </c>
      <c r="K15" s="23">
        <v>3.4618533337549078</v>
      </c>
      <c r="L15" s="151">
        <v>112862.61616528925</v>
      </c>
      <c r="M15" s="23">
        <v>3.6162049196121155</v>
      </c>
      <c r="N15" s="149">
        <v>87770.988344827594</v>
      </c>
      <c r="O15" s="23">
        <v>3.7918329384163028</v>
      </c>
      <c r="P15" s="149">
        <v>177067.66382352941</v>
      </c>
      <c r="Q15" s="23">
        <v>3.4155467228921257</v>
      </c>
    </row>
    <row r="16" spans="1:17" ht="12.4" customHeight="1" x14ac:dyDescent="0.15">
      <c r="A16" s="116" t="s">
        <v>136</v>
      </c>
      <c r="B16" s="149">
        <v>54252.792958730162</v>
      </c>
      <c r="C16" s="23">
        <v>3.3522280032723324</v>
      </c>
      <c r="D16" s="149">
        <v>14861.113865546218</v>
      </c>
      <c r="E16" s="23">
        <v>2.985361258648414</v>
      </c>
      <c r="F16" s="149">
        <v>12928.42382</v>
      </c>
      <c r="G16" s="23">
        <v>3.4269568193874673</v>
      </c>
      <c r="H16" s="149">
        <v>16261.613898550724</v>
      </c>
      <c r="I16" s="143">
        <v>2.7790533840131753</v>
      </c>
      <c r="J16" s="149">
        <v>32746.648346666669</v>
      </c>
      <c r="K16" s="23">
        <v>3.3682054924120672</v>
      </c>
      <c r="L16" s="151">
        <v>106323.6248429752</v>
      </c>
      <c r="M16" s="23">
        <v>3.4066906145881863</v>
      </c>
      <c r="N16" s="149">
        <v>84159.28833333333</v>
      </c>
      <c r="O16" s="23">
        <v>3.6358023031742932</v>
      </c>
      <c r="P16" s="149">
        <v>163038.25061764705</v>
      </c>
      <c r="Q16" s="23">
        <v>3.144926355148371</v>
      </c>
    </row>
    <row r="17" spans="1:34" ht="12.4" customHeight="1" x14ac:dyDescent="0.15">
      <c r="A17" s="116" t="s">
        <v>137</v>
      </c>
      <c r="B17" s="149">
        <v>327.96983809523806</v>
      </c>
      <c r="C17" s="23">
        <v>2.026494149947047E-2</v>
      </c>
      <c r="D17" s="149">
        <v>0</v>
      </c>
      <c r="E17" s="23">
        <v>0</v>
      </c>
      <c r="F17" s="149">
        <v>0</v>
      </c>
      <c r="G17" s="23">
        <v>0</v>
      </c>
      <c r="H17" s="149">
        <v>0</v>
      </c>
      <c r="I17" s="143">
        <v>0</v>
      </c>
      <c r="J17" s="149">
        <v>746.19200000000001</v>
      </c>
      <c r="K17" s="23">
        <v>7.6750694183631812E-2</v>
      </c>
      <c r="L17" s="151">
        <v>391.29007438016532</v>
      </c>
      <c r="M17" s="23">
        <v>1.2537234560438279E-2</v>
      </c>
      <c r="N17" s="149">
        <v>146.31148275862068</v>
      </c>
      <c r="O17" s="23">
        <v>6.3208664964903623E-3</v>
      </c>
      <c r="P17" s="149">
        <v>1018.1470588235294</v>
      </c>
      <c r="Q17" s="23">
        <v>1.9639547815194336E-2</v>
      </c>
    </row>
    <row r="18" spans="1:34" ht="12.4" customHeight="1" x14ac:dyDescent="0.15">
      <c r="A18" s="116" t="s">
        <v>138</v>
      </c>
      <c r="B18" s="149">
        <v>1109.8330349206349</v>
      </c>
      <c r="C18" s="23">
        <v>6.8575517972830888E-2</v>
      </c>
      <c r="D18" s="149">
        <v>100.13359663865546</v>
      </c>
      <c r="E18" s="23">
        <v>2.0115245922932828E-2</v>
      </c>
      <c r="F18" s="149">
        <v>171.76523999999998</v>
      </c>
      <c r="G18" s="23">
        <v>4.5530071472527342E-2</v>
      </c>
      <c r="H18" s="149">
        <v>48.226608695652175</v>
      </c>
      <c r="I18" s="143">
        <v>8.2417600695264322E-3</v>
      </c>
      <c r="J18" s="149">
        <v>108.08218666666666</v>
      </c>
      <c r="K18" s="23">
        <v>1.1116954960052558E-2</v>
      </c>
      <c r="L18" s="151">
        <v>2723.7631735537193</v>
      </c>
      <c r="M18" s="23">
        <v>8.7271464393827561E-2</v>
      </c>
      <c r="N18" s="149">
        <v>1296.1788390804597</v>
      </c>
      <c r="O18" s="23">
        <v>5.5996790155697605E-2</v>
      </c>
      <c r="P18" s="149">
        <v>6376.6995588235295</v>
      </c>
      <c r="Q18" s="23">
        <v>0.12300334691665579</v>
      </c>
    </row>
    <row r="19" spans="1:34" ht="12.4" customHeight="1" x14ac:dyDescent="0.15">
      <c r="A19" s="114" t="s">
        <v>139</v>
      </c>
      <c r="B19" s="149">
        <v>1365.6333015873015</v>
      </c>
      <c r="C19" s="23">
        <v>8.4381170924501536E-2</v>
      </c>
      <c r="D19" s="149">
        <v>98.010361344537813</v>
      </c>
      <c r="E19" s="23">
        <v>1.9688721743964709E-2</v>
      </c>
      <c r="F19" s="149">
        <v>59.903460000000003</v>
      </c>
      <c r="G19" s="23">
        <v>1.5878700575574448E-2</v>
      </c>
      <c r="H19" s="149">
        <v>125.62405797101449</v>
      </c>
      <c r="I19" s="143">
        <v>2.1468715565121692E-2</v>
      </c>
      <c r="J19" s="149">
        <v>56.196666666666665</v>
      </c>
      <c r="K19" s="23">
        <v>5.7801921991562878E-3</v>
      </c>
      <c r="L19" s="151">
        <v>3423.9380743801653</v>
      </c>
      <c r="M19" s="23">
        <v>0.10970560606966286</v>
      </c>
      <c r="N19" s="149">
        <v>2169.2096896551725</v>
      </c>
      <c r="O19" s="23">
        <v>9.3712978589821361E-2</v>
      </c>
      <c r="P19" s="149">
        <v>6634.5665882352941</v>
      </c>
      <c r="Q19" s="23">
        <v>0.12797747301190415</v>
      </c>
    </row>
    <row r="20" spans="1:34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1"/>
      <c r="M20" s="23"/>
      <c r="N20" s="149"/>
      <c r="O20" s="23"/>
      <c r="P20" s="149"/>
      <c r="Q20" s="23"/>
    </row>
    <row r="21" spans="1:34" ht="12.4" customHeight="1" x14ac:dyDescent="0.15">
      <c r="A21" s="116" t="s">
        <v>141</v>
      </c>
      <c r="B21" s="149">
        <v>879420.08578095236</v>
      </c>
      <c r="C21" s="23">
        <v>54.338523003554997</v>
      </c>
      <c r="D21" s="149">
        <v>235001.85863865545</v>
      </c>
      <c r="E21" s="23">
        <v>47.208133309355219</v>
      </c>
      <c r="F21" s="149">
        <v>166055.91443999999</v>
      </c>
      <c r="G21" s="23">
        <v>44.016691927243748</v>
      </c>
      <c r="H21" s="149">
        <v>284962.68776811595</v>
      </c>
      <c r="I21" s="143">
        <v>48.699134458606899</v>
      </c>
      <c r="J21" s="149">
        <v>372301.90873333334</v>
      </c>
      <c r="K21" s="23">
        <v>38.293669646919916</v>
      </c>
      <c r="L21" s="151">
        <v>1827516.2205619835</v>
      </c>
      <c r="M21" s="23">
        <v>58.555023549947386</v>
      </c>
      <c r="N21" s="149">
        <v>1237251.3387931034</v>
      </c>
      <c r="O21" s="23">
        <v>53.451037387251063</v>
      </c>
      <c r="P21" s="149">
        <v>3337899.8886176473</v>
      </c>
      <c r="Q21" s="23">
        <v>64.386420308071081</v>
      </c>
    </row>
    <row r="22" spans="1:34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1"/>
      <c r="M22" s="23"/>
      <c r="N22" s="149"/>
      <c r="O22" s="23"/>
      <c r="P22" s="149"/>
      <c r="Q22" s="23"/>
    </row>
    <row r="23" spans="1:34" ht="12.4" customHeight="1" x14ac:dyDescent="0.15">
      <c r="A23" s="114" t="s">
        <v>142</v>
      </c>
      <c r="B23" s="149">
        <v>204312.96019682538</v>
      </c>
      <c r="C23" s="23">
        <v>12.624301704140217</v>
      </c>
      <c r="D23" s="149">
        <v>67611.68331092436</v>
      </c>
      <c r="E23" s="23">
        <v>13.582111126703241</v>
      </c>
      <c r="F23" s="149">
        <v>51679.200299999997</v>
      </c>
      <c r="G23" s="23">
        <v>13.698683641125855</v>
      </c>
      <c r="H23" s="149">
        <v>79156.960855072466</v>
      </c>
      <c r="I23" s="143">
        <v>13.527649918689367</v>
      </c>
      <c r="J23" s="149">
        <v>136522.33597333333</v>
      </c>
      <c r="K23" s="23">
        <v>14.042209052796521</v>
      </c>
      <c r="L23" s="151">
        <v>380773.69380165293</v>
      </c>
      <c r="M23" s="23">
        <v>12.200281648334636</v>
      </c>
      <c r="N23" s="149">
        <v>312242.47487356322</v>
      </c>
      <c r="O23" s="23">
        <v>13.489324016116926</v>
      </c>
      <c r="P23" s="149">
        <v>556132.98929411767</v>
      </c>
      <c r="Q23" s="23">
        <v>10.727527364730008</v>
      </c>
      <c r="S23" s="19">
        <f>B23-B24-B25-B26-B27-B33-B34-B35-B36-B37-B38-B39-B40-B41-B42-B43-B44-B45-B46-B47-B48-B49-B50-B51-B52-B53-B54-B55-B56-B57</f>
        <v>0</v>
      </c>
      <c r="T23" s="19">
        <f t="shared" ref="T23:AH23" si="0">C23-C24-C25-C26-C27-C33-C34-C35-C36-C37-C38-C39-C40-C41-C42-C43-C44-C45-C46-C47-C48-C49-C50-C51-C52-C53-C54-C55-C56-C57</f>
        <v>0</v>
      </c>
      <c r="U23" s="19">
        <f t="shared" si="0"/>
        <v>0</v>
      </c>
      <c r="V23" s="19">
        <f t="shared" si="0"/>
        <v>-5.1070259132757201E-15</v>
      </c>
      <c r="W23" s="19">
        <f t="shared" si="0"/>
        <v>0</v>
      </c>
      <c r="X23" s="19">
        <f t="shared" si="0"/>
        <v>0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0</v>
      </c>
      <c r="AC23" s="19">
        <f t="shared" si="0"/>
        <v>0</v>
      </c>
      <c r="AD23" s="19">
        <f t="shared" si="0"/>
        <v>0</v>
      </c>
      <c r="AE23" s="19">
        <f t="shared" si="0"/>
        <v>0</v>
      </c>
      <c r="AF23" s="19">
        <f t="shared" si="0"/>
        <v>-2.886579864025407E-15</v>
      </c>
      <c r="AG23" s="19">
        <f t="shared" si="0"/>
        <v>0</v>
      </c>
      <c r="AH23" s="19">
        <f t="shared" si="0"/>
        <v>0</v>
      </c>
    </row>
    <row r="24" spans="1:34" ht="12.4" customHeight="1" x14ac:dyDescent="0.15">
      <c r="A24" s="114" t="s">
        <v>143</v>
      </c>
      <c r="B24" s="149">
        <v>1068.3029174603175</v>
      </c>
      <c r="C24" s="23">
        <v>6.6009411876955457E-2</v>
      </c>
      <c r="D24" s="149">
        <v>583.1181764705882</v>
      </c>
      <c r="E24" s="23">
        <v>0.11713916123641918</v>
      </c>
      <c r="F24" s="149">
        <v>114.03148</v>
      </c>
      <c r="G24" s="23">
        <v>3.0226496551444711E-2</v>
      </c>
      <c r="H24" s="149">
        <v>923.03607246376805</v>
      </c>
      <c r="I24" s="143">
        <v>0.15774366165312037</v>
      </c>
      <c r="J24" s="149">
        <v>1047.6445066666668</v>
      </c>
      <c r="K24" s="23">
        <v>0.1077570426168267</v>
      </c>
      <c r="L24" s="151">
        <v>1558.2728760330579</v>
      </c>
      <c r="M24" s="23">
        <v>4.9928259966579715E-2</v>
      </c>
      <c r="N24" s="149">
        <v>1730.5745057471265</v>
      </c>
      <c r="O24" s="23">
        <v>7.4763307751474967E-2</v>
      </c>
      <c r="P24" s="149">
        <v>1117.3834117647059</v>
      </c>
      <c r="Q24" s="23">
        <v>2.1553767457340885E-2</v>
      </c>
    </row>
    <row r="25" spans="1:34" ht="12.4" customHeight="1" x14ac:dyDescent="0.15">
      <c r="A25" s="114" t="s">
        <v>144</v>
      </c>
      <c r="B25" s="149">
        <v>1518.8758984126985</v>
      </c>
      <c r="C25" s="23">
        <v>9.3849883894966291E-2</v>
      </c>
      <c r="D25" s="149">
        <v>73.079302521008401</v>
      </c>
      <c r="E25" s="23">
        <v>1.468046880799854E-2</v>
      </c>
      <c r="F25" s="149">
        <v>99.342640000000003</v>
      </c>
      <c r="G25" s="23">
        <v>2.6332903557608946E-2</v>
      </c>
      <c r="H25" s="149">
        <v>54.047898550724639</v>
      </c>
      <c r="I25" s="143">
        <v>9.2365983046478837E-3</v>
      </c>
      <c r="J25" s="149">
        <v>368.68061333333333</v>
      </c>
      <c r="K25" s="23">
        <v>3.7921195892451909E-2</v>
      </c>
      <c r="L25" s="151">
        <v>3653.7059917355373</v>
      </c>
      <c r="M25" s="23">
        <v>0.11706754664255084</v>
      </c>
      <c r="N25" s="149">
        <v>1902.779632183908</v>
      </c>
      <c r="O25" s="23">
        <v>8.2202816897957207E-2</v>
      </c>
      <c r="P25" s="149">
        <v>8134.0175588235297</v>
      </c>
      <c r="Q25" s="23">
        <v>0.15690113269171016</v>
      </c>
    </row>
    <row r="26" spans="1:34" ht="12.4" customHeight="1" x14ac:dyDescent="0.15">
      <c r="A26" s="114" t="s">
        <v>145</v>
      </c>
      <c r="B26" s="149">
        <v>8929.9041873015867</v>
      </c>
      <c r="C26" s="23">
        <v>0.55177020851226422</v>
      </c>
      <c r="D26" s="149">
        <v>3037.1686134453785</v>
      </c>
      <c r="E26" s="23">
        <v>0.61011883743005668</v>
      </c>
      <c r="F26" s="149">
        <v>4283.8429599999999</v>
      </c>
      <c r="G26" s="23">
        <v>1.1355247205190242</v>
      </c>
      <c r="H26" s="149">
        <v>2133.7814057971013</v>
      </c>
      <c r="I26" s="143">
        <v>0.36465583757669412</v>
      </c>
      <c r="J26" s="149">
        <v>5559.460586666667</v>
      </c>
      <c r="K26" s="23">
        <v>0.57182663351149254</v>
      </c>
      <c r="L26" s="151">
        <v>16814.357107438016</v>
      </c>
      <c r="M26" s="23">
        <v>0.53874491800707114</v>
      </c>
      <c r="N26" s="149">
        <v>16859.244091954024</v>
      </c>
      <c r="O26" s="23">
        <v>0.72834359359745104</v>
      </c>
      <c r="P26" s="149">
        <v>16699.499235294119</v>
      </c>
      <c r="Q26" s="23">
        <v>0.32212499253332882</v>
      </c>
    </row>
    <row r="27" spans="1:34" ht="12.4" customHeight="1" x14ac:dyDescent="0.15">
      <c r="A27" s="114" t="s">
        <v>146</v>
      </c>
      <c r="B27" s="149">
        <v>81939.129247619043</v>
      </c>
      <c r="C27" s="23">
        <v>5.0629401482899929</v>
      </c>
      <c r="D27" s="149">
        <v>30005.75881512605</v>
      </c>
      <c r="E27" s="23">
        <v>6.0276793996378562</v>
      </c>
      <c r="F27" s="149">
        <v>22377.022079999999</v>
      </c>
      <c r="G27" s="23">
        <v>5.9315110242603364</v>
      </c>
      <c r="H27" s="149">
        <v>35533.828913043479</v>
      </c>
      <c r="I27" s="143">
        <v>6.0726080513164549</v>
      </c>
      <c r="J27" s="149">
        <v>62016.389253333327</v>
      </c>
      <c r="K27" s="23">
        <v>6.3787884699322106</v>
      </c>
      <c r="L27" s="151">
        <v>145362.90264462811</v>
      </c>
      <c r="M27" s="23">
        <v>4.6575390641553094</v>
      </c>
      <c r="N27" s="149">
        <v>136428.40264367816</v>
      </c>
      <c r="O27" s="23">
        <v>5.8939032205885633</v>
      </c>
      <c r="P27" s="149">
        <v>168224.71147058823</v>
      </c>
      <c r="Q27" s="23">
        <v>3.2449705924029302</v>
      </c>
    </row>
    <row r="28" spans="1:34" ht="12.4" customHeight="1" x14ac:dyDescent="0.15">
      <c r="A28" s="114" t="s">
        <v>147</v>
      </c>
      <c r="B28" s="149">
        <v>78435.475060317462</v>
      </c>
      <c r="C28" s="23">
        <v>4.8464527189812552</v>
      </c>
      <c r="D28" s="149">
        <v>28283.628201680673</v>
      </c>
      <c r="E28" s="23">
        <v>5.681730767373387</v>
      </c>
      <c r="F28" s="149">
        <v>21285.070079999998</v>
      </c>
      <c r="G28" s="23">
        <v>5.6420656591528839</v>
      </c>
      <c r="H28" s="149">
        <v>33355.047130434781</v>
      </c>
      <c r="I28" s="143">
        <v>5.7002618055035104</v>
      </c>
      <c r="J28" s="149">
        <v>57310.414946666664</v>
      </c>
      <c r="K28" s="23">
        <v>5.8947484442457903</v>
      </c>
      <c r="L28" s="151">
        <v>140852.41129752068</v>
      </c>
      <c r="M28" s="23">
        <v>4.5130194565698334</v>
      </c>
      <c r="N28" s="149">
        <v>132299.48706896554</v>
      </c>
      <c r="O28" s="23">
        <v>5.7155281290990301</v>
      </c>
      <c r="P28" s="149">
        <v>162737.83505882352</v>
      </c>
      <c r="Q28" s="23">
        <v>3.1391314891898525</v>
      </c>
    </row>
    <row r="29" spans="1:34" ht="12.4" customHeight="1" x14ac:dyDescent="0.15">
      <c r="A29" s="114" t="s">
        <v>148</v>
      </c>
      <c r="B29" s="149">
        <v>4.6775904761904759</v>
      </c>
      <c r="C29" s="23">
        <v>2.890238258158183E-4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4.0066666666666668</v>
      </c>
      <c r="K29" s="23">
        <v>4.1211169247202433E-4</v>
      </c>
      <c r="L29" s="151">
        <v>9.6937272727272727</v>
      </c>
      <c r="M29" s="23">
        <v>3.1059446824869424E-4</v>
      </c>
      <c r="N29" s="149">
        <v>0</v>
      </c>
      <c r="O29" s="23">
        <v>0</v>
      </c>
      <c r="P29" s="149">
        <v>34.498264705882349</v>
      </c>
      <c r="Q29" s="23">
        <v>6.6545428124626218E-4</v>
      </c>
    </row>
    <row r="30" spans="1:34" ht="12.4" customHeight="1" x14ac:dyDescent="0.15">
      <c r="A30" s="114" t="s">
        <v>149</v>
      </c>
      <c r="B30" s="149">
        <v>440.7188888888889</v>
      </c>
      <c r="C30" s="23">
        <v>2.7231597127695243E-2</v>
      </c>
      <c r="D30" s="149">
        <v>64.270512605042015</v>
      </c>
      <c r="E30" s="23">
        <v>1.2910923107143209E-2</v>
      </c>
      <c r="F30" s="149">
        <v>24.571999999999999</v>
      </c>
      <c r="G30" s="23">
        <v>6.513337135167406E-3</v>
      </c>
      <c r="H30" s="149">
        <v>93.037550724637683</v>
      </c>
      <c r="I30" s="143">
        <v>1.589979455880729E-2</v>
      </c>
      <c r="J30" s="149">
        <v>329.87556000000001</v>
      </c>
      <c r="K30" s="23">
        <v>3.3929844094032484E-2</v>
      </c>
      <c r="L30" s="151">
        <v>879.649520661157</v>
      </c>
      <c r="M30" s="23">
        <v>2.8184646362358779E-2</v>
      </c>
      <c r="N30" s="149">
        <v>1136.0850919540228</v>
      </c>
      <c r="O30" s="23">
        <v>4.9080510015344289E-2</v>
      </c>
      <c r="P30" s="149">
        <v>223.47614705882353</v>
      </c>
      <c r="Q30" s="23">
        <v>4.310743165912229E-3</v>
      </c>
    </row>
    <row r="31" spans="1:34" ht="12.4" customHeight="1" x14ac:dyDescent="0.15">
      <c r="A31" s="114" t="s">
        <v>150</v>
      </c>
      <c r="B31" s="149">
        <v>1306.1417142857142</v>
      </c>
      <c r="C31" s="23">
        <v>8.0705242847154329E-2</v>
      </c>
      <c r="D31" s="149">
        <v>944.78151260504194</v>
      </c>
      <c r="E31" s="23">
        <v>0.18979156953755519</v>
      </c>
      <c r="F31" s="149">
        <v>1022.38</v>
      </c>
      <c r="G31" s="23">
        <v>0.27100381003794777</v>
      </c>
      <c r="H31" s="149">
        <v>888.55072463768113</v>
      </c>
      <c r="I31" s="143">
        <v>0.15185023538111306</v>
      </c>
      <c r="J31" s="149">
        <v>2658.8581866666664</v>
      </c>
      <c r="K31" s="23">
        <v>0.27348083544516572</v>
      </c>
      <c r="L31" s="151">
        <v>823.06839669421493</v>
      </c>
      <c r="M31" s="23">
        <v>2.6371743686535765E-2</v>
      </c>
      <c r="N31" s="149">
        <v>105.28735632183908</v>
      </c>
      <c r="O31" s="23">
        <v>4.5485652289963124E-3</v>
      </c>
      <c r="P31" s="149">
        <v>2659.7434117647058</v>
      </c>
      <c r="Q31" s="23">
        <v>5.1305120865211773E-2</v>
      </c>
    </row>
    <row r="32" spans="1:34" ht="12.4" customHeight="1" x14ac:dyDescent="0.15">
      <c r="A32" s="114" t="s">
        <v>151</v>
      </c>
      <c r="B32" s="149">
        <v>1752.1159936507936</v>
      </c>
      <c r="C32" s="23">
        <v>0.10826156550807359</v>
      </c>
      <c r="D32" s="149">
        <v>713.07858823529409</v>
      </c>
      <c r="E32" s="23">
        <v>0.14324613961977123</v>
      </c>
      <c r="F32" s="149">
        <v>45</v>
      </c>
      <c r="G32" s="23">
        <v>1.1928217934337184E-2</v>
      </c>
      <c r="H32" s="149">
        <v>1197.1935072463766</v>
      </c>
      <c r="I32" s="143">
        <v>0.20459621587302362</v>
      </c>
      <c r="J32" s="149">
        <v>1713.2338933333333</v>
      </c>
      <c r="K32" s="23">
        <v>0.17621723445475096</v>
      </c>
      <c r="L32" s="151">
        <v>2798.0797024793387</v>
      </c>
      <c r="M32" s="23">
        <v>8.9652623068332687E-2</v>
      </c>
      <c r="N32" s="149">
        <v>2887.5431264367817</v>
      </c>
      <c r="O32" s="23">
        <v>0.12474601624519381</v>
      </c>
      <c r="P32" s="149">
        <v>2569.1585882352938</v>
      </c>
      <c r="Q32" s="23">
        <v>4.9557784900707273E-2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22.222222222222221</v>
      </c>
      <c r="C34" s="23">
        <v>1.3730897814780015E-3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0</v>
      </c>
      <c r="K34" s="23">
        <v>0</v>
      </c>
      <c r="L34" s="151">
        <v>57.851239669421481</v>
      </c>
      <c r="M34" s="23">
        <v>1.8535981585952399E-3</v>
      </c>
      <c r="N34" s="149">
        <v>0</v>
      </c>
      <c r="O34" s="23">
        <v>0</v>
      </c>
      <c r="P34" s="149">
        <v>205.88235294117646</v>
      </c>
      <c r="Q34" s="23">
        <v>3.9713676721368218E-3</v>
      </c>
    </row>
    <row r="35" spans="1:17" ht="12.4" customHeight="1" x14ac:dyDescent="0.15">
      <c r="A35" s="114" t="s">
        <v>154</v>
      </c>
      <c r="B35" s="149">
        <v>3930.9330222222225</v>
      </c>
      <c r="C35" s="23">
        <v>0.24288857840194972</v>
      </c>
      <c r="D35" s="149">
        <v>23.307563025210086</v>
      </c>
      <c r="E35" s="23">
        <v>4.6821184682720928E-3</v>
      </c>
      <c r="F35" s="149">
        <v>52.56</v>
      </c>
      <c r="G35" s="23">
        <v>1.3932158547305831E-2</v>
      </c>
      <c r="H35" s="149">
        <v>2.1101449275362318</v>
      </c>
      <c r="I35" s="143">
        <v>3.6061644546550413E-4</v>
      </c>
      <c r="J35" s="149">
        <v>50.453333333333333</v>
      </c>
      <c r="K35" s="23">
        <v>5.1894530592816639E-3</v>
      </c>
      <c r="L35" s="151">
        <v>10179.225636363637</v>
      </c>
      <c r="M35" s="23">
        <v>0.32615020876488299</v>
      </c>
      <c r="N35" s="149">
        <v>3969.2786666666666</v>
      </c>
      <c r="O35" s="23">
        <v>0.17147854745453334</v>
      </c>
      <c r="P35" s="149">
        <v>26069.384058823529</v>
      </c>
      <c r="Q35" s="23">
        <v>0.50286538697812089</v>
      </c>
    </row>
    <row r="36" spans="1:17" ht="12.4" customHeight="1" x14ac:dyDescent="0.15">
      <c r="A36" s="114" t="s">
        <v>155</v>
      </c>
      <c r="B36" s="149">
        <v>21.522387301587305</v>
      </c>
      <c r="C36" s="23">
        <v>1.3298476534569642E-3</v>
      </c>
      <c r="D36" s="149">
        <v>0</v>
      </c>
      <c r="E36" s="23">
        <v>0</v>
      </c>
      <c r="F36" s="149">
        <v>0</v>
      </c>
      <c r="G36" s="23">
        <v>0</v>
      </c>
      <c r="H36" s="149">
        <v>0</v>
      </c>
      <c r="I36" s="143">
        <v>0</v>
      </c>
      <c r="J36" s="149">
        <v>90.394026666666676</v>
      </c>
      <c r="K36" s="23">
        <v>9.2976128083930038E-3</v>
      </c>
      <c r="L36" s="151">
        <v>0</v>
      </c>
      <c r="M36" s="23">
        <v>0</v>
      </c>
      <c r="N36" s="149">
        <v>0</v>
      </c>
      <c r="O36" s="23">
        <v>0</v>
      </c>
      <c r="P36" s="149">
        <v>0</v>
      </c>
      <c r="Q36" s="23">
        <v>0</v>
      </c>
    </row>
    <row r="37" spans="1:17" ht="12.4" customHeight="1" x14ac:dyDescent="0.15">
      <c r="A37" s="114" t="s">
        <v>156</v>
      </c>
      <c r="B37" s="149">
        <v>422.38982857142855</v>
      </c>
      <c r="C37" s="23">
        <v>2.6099062083525301E-2</v>
      </c>
      <c r="D37" s="149">
        <v>0</v>
      </c>
      <c r="E37" s="23">
        <v>0</v>
      </c>
      <c r="F37" s="149">
        <v>0</v>
      </c>
      <c r="G37" s="23">
        <v>0</v>
      </c>
      <c r="H37" s="149">
        <v>0</v>
      </c>
      <c r="I37" s="143">
        <v>0</v>
      </c>
      <c r="J37" s="149">
        <v>44.491066666666669</v>
      </c>
      <c r="K37" s="23">
        <v>4.5761952039648085E-3</v>
      </c>
      <c r="L37" s="151">
        <v>1072.0327768595041</v>
      </c>
      <c r="M37" s="23">
        <v>3.4348753674000393E-2</v>
      </c>
      <c r="N37" s="149">
        <v>532.06298850574717</v>
      </c>
      <c r="O37" s="23">
        <v>2.2985886375144128E-2</v>
      </c>
      <c r="P37" s="149">
        <v>2453.7201764705883</v>
      </c>
      <c r="Q37" s="23">
        <v>4.7331035642910739E-2</v>
      </c>
    </row>
    <row r="38" spans="1:17" ht="12.4" customHeight="1" x14ac:dyDescent="0.15">
      <c r="A38" s="114" t="s">
        <v>157</v>
      </c>
      <c r="B38" s="149">
        <v>5075.2839428571424</v>
      </c>
      <c r="C38" s="23">
        <v>0.31359692340164358</v>
      </c>
      <c r="D38" s="149">
        <v>322.4076806722689</v>
      </c>
      <c r="E38" s="23">
        <v>6.4766571878648607E-2</v>
      </c>
      <c r="F38" s="149">
        <v>323.31321999999994</v>
      </c>
      <c r="G38" s="23">
        <v>8.570112331582895E-2</v>
      </c>
      <c r="H38" s="149">
        <v>321.75149275362315</v>
      </c>
      <c r="I38" s="143">
        <v>5.498621356567427E-2</v>
      </c>
      <c r="J38" s="149">
        <v>2557.6754666666666</v>
      </c>
      <c r="K38" s="23">
        <v>0.26307353544813011</v>
      </c>
      <c r="L38" s="151">
        <v>11310.101388429752</v>
      </c>
      <c r="M38" s="23">
        <v>0.36238433656591168</v>
      </c>
      <c r="N38" s="149">
        <v>8800.4221724137933</v>
      </c>
      <c r="O38" s="23">
        <v>0.38019089558644892</v>
      </c>
      <c r="P38" s="149">
        <v>17731.927617647059</v>
      </c>
      <c r="Q38" s="23">
        <v>0.34204001994048328</v>
      </c>
    </row>
    <row r="39" spans="1:17" ht="12.4" customHeight="1" x14ac:dyDescent="0.15">
      <c r="A39" s="114" t="s">
        <v>158</v>
      </c>
      <c r="B39" s="149">
        <v>12913.784288888888</v>
      </c>
      <c r="C39" s="23">
        <v>0.79793033612780229</v>
      </c>
      <c r="D39" s="149">
        <v>4214.2170672268903</v>
      </c>
      <c r="E39" s="23">
        <v>0.84656913888545104</v>
      </c>
      <c r="F39" s="149">
        <v>2758.3098999999997</v>
      </c>
      <c r="G39" s="23">
        <v>0.73114936928088448</v>
      </c>
      <c r="H39" s="149">
        <v>5269.2222608695656</v>
      </c>
      <c r="I39" s="143">
        <v>0.90049179906381749</v>
      </c>
      <c r="J39" s="149">
        <v>5875.7819200000004</v>
      </c>
      <c r="K39" s="23">
        <v>0.6043623373496807</v>
      </c>
      <c r="L39" s="151">
        <v>25831.955173553721</v>
      </c>
      <c r="M39" s="23">
        <v>0.82767568709375561</v>
      </c>
      <c r="N39" s="149">
        <v>15860.115850574713</v>
      </c>
      <c r="O39" s="23">
        <v>0.68517981651338811</v>
      </c>
      <c r="P39" s="149">
        <v>51348.132264705884</v>
      </c>
      <c r="Q39" s="23">
        <v>0.99047980357462773</v>
      </c>
    </row>
    <row r="40" spans="1:17" ht="12.4" customHeight="1" x14ac:dyDescent="0.15">
      <c r="A40" s="114" t="s">
        <v>159</v>
      </c>
      <c r="B40" s="149">
        <v>16463.920015873016</v>
      </c>
      <c r="C40" s="23">
        <v>1.0172898151589871</v>
      </c>
      <c r="D40" s="149">
        <v>3131.5872100840338</v>
      </c>
      <c r="E40" s="23">
        <v>0.62908603080810377</v>
      </c>
      <c r="F40" s="149">
        <v>2603.1303199999998</v>
      </c>
      <c r="G40" s="23">
        <v>0.69001568374313083</v>
      </c>
      <c r="H40" s="149">
        <v>3514.5269855072465</v>
      </c>
      <c r="I40" s="143">
        <v>0.60062046566915483</v>
      </c>
      <c r="J40" s="149">
        <v>11930.19068</v>
      </c>
      <c r="K40" s="23">
        <v>1.227097605486382</v>
      </c>
      <c r="L40" s="151">
        <v>32386.046495867769</v>
      </c>
      <c r="M40" s="23">
        <v>1.0376738077170515</v>
      </c>
      <c r="N40" s="149">
        <v>25477.87440229885</v>
      </c>
      <c r="O40" s="23">
        <v>1.1006808192694064</v>
      </c>
      <c r="P40" s="149">
        <v>50062.839794117644</v>
      </c>
      <c r="Q40" s="23">
        <v>0.96568715430665775</v>
      </c>
    </row>
    <row r="41" spans="1:17" ht="12.4" customHeight="1" x14ac:dyDescent="0.15">
      <c r="A41" s="114" t="s">
        <v>160</v>
      </c>
      <c r="B41" s="149">
        <v>36.083492063492066</v>
      </c>
      <c r="C41" s="23">
        <v>2.2295643404590588E-3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1">
        <v>93.936363636363637</v>
      </c>
      <c r="M41" s="23">
        <v>3.0097932500058682E-3</v>
      </c>
      <c r="N41" s="149">
        <v>130.6471264367816</v>
      </c>
      <c r="O41" s="23">
        <v>5.6441437731813079E-3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1507.6132761904762</v>
      </c>
      <c r="C42" s="23">
        <v>9.3153977278097183E-2</v>
      </c>
      <c r="D42" s="149">
        <v>1761.8029075630252</v>
      </c>
      <c r="E42" s="23">
        <v>0.35391816476197036</v>
      </c>
      <c r="F42" s="149">
        <v>250</v>
      </c>
      <c r="G42" s="23">
        <v>6.6267877412984358E-2</v>
      </c>
      <c r="H42" s="149">
        <v>2857.3122608695653</v>
      </c>
      <c r="I42" s="143">
        <v>0.48830474990305789</v>
      </c>
      <c r="J42" s="149">
        <v>2065.9151466666667</v>
      </c>
      <c r="K42" s="23">
        <v>0.21249279224535533</v>
      </c>
      <c r="L42" s="151">
        <v>911.57024793388427</v>
      </c>
      <c r="M42" s="23">
        <v>2.920741098472214E-2</v>
      </c>
      <c r="N42" s="149">
        <v>57.47126436781609</v>
      </c>
      <c r="O42" s="23">
        <v>2.4828412822032269E-3</v>
      </c>
      <c r="P42" s="149">
        <v>3097.0588235294117</v>
      </c>
      <c r="Q42" s="23">
        <v>5.974071655371533E-2</v>
      </c>
    </row>
    <row r="43" spans="1:17" ht="12.4" customHeight="1" x14ac:dyDescent="0.15">
      <c r="A43" s="114" t="s">
        <v>162</v>
      </c>
      <c r="B43" s="149">
        <v>4970.2466380952383</v>
      </c>
      <c r="C43" s="23">
        <v>0.30710676915872831</v>
      </c>
      <c r="D43" s="149">
        <v>3224.0991092436975</v>
      </c>
      <c r="E43" s="23">
        <v>0.6476701990080086</v>
      </c>
      <c r="F43" s="149">
        <v>2697.1013800000001</v>
      </c>
      <c r="G43" s="23">
        <v>0.71492473448092375</v>
      </c>
      <c r="H43" s="149">
        <v>3605.9815217391306</v>
      </c>
      <c r="I43" s="143">
        <v>0.61624972854454663</v>
      </c>
      <c r="J43" s="149">
        <v>4100.7877866666668</v>
      </c>
      <c r="K43" s="23">
        <v>0.42179266103955237</v>
      </c>
      <c r="L43" s="151">
        <v>7226.4530000000004</v>
      </c>
      <c r="M43" s="23">
        <v>0.23154110526442587</v>
      </c>
      <c r="N43" s="149">
        <v>4935.8619770114947</v>
      </c>
      <c r="O43" s="23">
        <v>0.21323633670819589</v>
      </c>
      <c r="P43" s="149">
        <v>13087.671205882354</v>
      </c>
      <c r="Q43" s="23">
        <v>0.25245463532004314</v>
      </c>
    </row>
    <row r="44" spans="1:17" ht="12.4" customHeight="1" x14ac:dyDescent="0.15">
      <c r="A44" s="114" t="s">
        <v>163</v>
      </c>
      <c r="B44" s="149">
        <v>11598.315873015874</v>
      </c>
      <c r="C44" s="23">
        <v>0.71664880534164921</v>
      </c>
      <c r="D44" s="149">
        <v>3577.7260252100841</v>
      </c>
      <c r="E44" s="23">
        <v>0.7187082183982576</v>
      </c>
      <c r="F44" s="149">
        <v>3524.9388399999998</v>
      </c>
      <c r="G44" s="23">
        <v>0.93436085974954908</v>
      </c>
      <c r="H44" s="149">
        <v>3615.9776086956522</v>
      </c>
      <c r="I44" s="143">
        <v>0.61795802511687437</v>
      </c>
      <c r="J44" s="149">
        <v>9103.3439466666678</v>
      </c>
      <c r="K44" s="23">
        <v>0.93633805682589633</v>
      </c>
      <c r="L44" s="151">
        <v>21032.804190082643</v>
      </c>
      <c r="M44" s="23">
        <v>0.6739072030195149</v>
      </c>
      <c r="N44" s="149">
        <v>13178.457678160919</v>
      </c>
      <c r="O44" s="23">
        <v>0.56932832640844477</v>
      </c>
      <c r="P44" s="149">
        <v>41130.690852941181</v>
      </c>
      <c r="Q44" s="23">
        <v>0.79339046621783227</v>
      </c>
    </row>
    <row r="45" spans="1:17" ht="12.4" customHeight="1" x14ac:dyDescent="0.15">
      <c r="A45" s="114" t="s">
        <v>164</v>
      </c>
      <c r="B45" s="149">
        <v>3387.4853460317458</v>
      </c>
      <c r="C45" s="23">
        <v>0.20930946810941981</v>
      </c>
      <c r="D45" s="149">
        <v>534.50540336134463</v>
      </c>
      <c r="E45" s="23">
        <v>0.1073736287986212</v>
      </c>
      <c r="F45" s="149">
        <v>382.86561999999998</v>
      </c>
      <c r="G45" s="23">
        <v>0.10148676788722499</v>
      </c>
      <c r="H45" s="149">
        <v>644.38930434782606</v>
      </c>
      <c r="I45" s="143">
        <v>0.11012389594548926</v>
      </c>
      <c r="J45" s="149">
        <v>2832.7413999999999</v>
      </c>
      <c r="K45" s="23">
        <v>0.29136585341669841</v>
      </c>
      <c r="L45" s="151">
        <v>6537.1581487603307</v>
      </c>
      <c r="M45" s="23">
        <v>0.20945556873507862</v>
      </c>
      <c r="N45" s="149">
        <v>6065.6176551724138</v>
      </c>
      <c r="O45" s="23">
        <v>0.26204340694401684</v>
      </c>
      <c r="P45" s="149">
        <v>7743.7470588235292</v>
      </c>
      <c r="Q45" s="23">
        <v>0.14937300983442231</v>
      </c>
    </row>
    <row r="46" spans="1:17" ht="12.4" customHeight="1" x14ac:dyDescent="0.15">
      <c r="A46" s="116" t="s">
        <v>165</v>
      </c>
      <c r="B46" s="149">
        <v>3051.8911650793652</v>
      </c>
      <c r="C46" s="23">
        <v>0.18857342578290612</v>
      </c>
      <c r="D46" s="149">
        <v>622.34692436974785</v>
      </c>
      <c r="E46" s="23">
        <v>0.12501959235773288</v>
      </c>
      <c r="F46" s="149">
        <v>463.78503999999998</v>
      </c>
      <c r="G46" s="23">
        <v>0.12293620070678418</v>
      </c>
      <c r="H46" s="149">
        <v>737.24684057971024</v>
      </c>
      <c r="I46" s="143">
        <v>0.12599292665217346</v>
      </c>
      <c r="J46" s="149">
        <v>3051.7665466666667</v>
      </c>
      <c r="K46" s="23">
        <v>0.3138940124566485</v>
      </c>
      <c r="L46" s="151">
        <v>5441.3548925619834</v>
      </c>
      <c r="M46" s="23">
        <v>0.17434519064329249</v>
      </c>
      <c r="N46" s="149">
        <v>4863.9552758620684</v>
      </c>
      <c r="O46" s="23">
        <v>0.21012986379438919</v>
      </c>
      <c r="P46" s="149">
        <v>6918.818617647059</v>
      </c>
      <c r="Q46" s="23">
        <v>0.1334605525678664</v>
      </c>
    </row>
    <row r="47" spans="1:17" ht="12.4" customHeight="1" x14ac:dyDescent="0.15">
      <c r="A47" s="114" t="s">
        <v>166</v>
      </c>
      <c r="B47" s="149">
        <v>687.9539841269841</v>
      </c>
      <c r="C47" s="23">
        <v>4.250801635793286E-2</v>
      </c>
      <c r="D47" s="149">
        <v>438.24712605042015</v>
      </c>
      <c r="E47" s="23">
        <v>8.8036872852319342E-2</v>
      </c>
      <c r="F47" s="149">
        <v>535.5953199999999</v>
      </c>
      <c r="G47" s="23">
        <v>0.14197106003491247</v>
      </c>
      <c r="H47" s="149">
        <v>367.70495652173912</v>
      </c>
      <c r="I47" s="143">
        <v>6.2839501055379762E-2</v>
      </c>
      <c r="J47" s="149">
        <v>930.48734666666667</v>
      </c>
      <c r="K47" s="23">
        <v>9.5706667701814449E-2</v>
      </c>
      <c r="L47" s="151">
        <v>783.20285950413222</v>
      </c>
      <c r="M47" s="23">
        <v>2.5094421251455674E-2</v>
      </c>
      <c r="N47" s="149">
        <v>814.16908045977016</v>
      </c>
      <c r="O47" s="23">
        <v>3.5173275303665867E-2</v>
      </c>
      <c r="P47" s="149">
        <v>703.96576470588241</v>
      </c>
      <c r="Q47" s="23">
        <v>1.3579147704042373E-2</v>
      </c>
    </row>
    <row r="48" spans="1:17" ht="12.4" customHeight="1" x14ac:dyDescent="0.15">
      <c r="A48" s="114" t="s">
        <v>167</v>
      </c>
      <c r="B48" s="149">
        <v>461.09098730158729</v>
      </c>
      <c r="C48" s="23">
        <v>2.8490369534793562E-2</v>
      </c>
      <c r="D48" s="149">
        <v>117.92489915966387</v>
      </c>
      <c r="E48" s="23">
        <v>2.3689235448055155E-2</v>
      </c>
      <c r="F48" s="149">
        <v>125.93782</v>
      </c>
      <c r="G48" s="23">
        <v>3.3382528069673956E-2</v>
      </c>
      <c r="H48" s="149">
        <v>112.11843478260869</v>
      </c>
      <c r="I48" s="143">
        <v>1.9160651429599999E-2</v>
      </c>
      <c r="J48" s="149">
        <v>300.72720000000004</v>
      </c>
      <c r="K48" s="23">
        <v>3.0931745931207896E-2</v>
      </c>
      <c r="L48" s="151">
        <v>897.98395041322317</v>
      </c>
      <c r="M48" s="23">
        <v>2.8772095575573947E-2</v>
      </c>
      <c r="N48" s="149">
        <v>684.83133333333342</v>
      </c>
      <c r="O48" s="23">
        <v>2.9585698599985256E-2</v>
      </c>
      <c r="P48" s="149">
        <v>1443.4038823529413</v>
      </c>
      <c r="Q48" s="23">
        <v>2.7842539364464364E-2</v>
      </c>
    </row>
    <row r="49" spans="1:17" ht="12.4" customHeight="1" x14ac:dyDescent="0.15">
      <c r="A49" s="114" t="s">
        <v>168</v>
      </c>
      <c r="B49" s="149">
        <v>17707.024380952382</v>
      </c>
      <c r="C49" s="23">
        <v>1.09410004070404</v>
      </c>
      <c r="D49" s="149">
        <v>3433.8310840336135</v>
      </c>
      <c r="E49" s="23">
        <v>0.689802014826286</v>
      </c>
      <c r="F49" s="149">
        <v>2293.7486200000003</v>
      </c>
      <c r="G49" s="23">
        <v>0.60800740946544829</v>
      </c>
      <c r="H49" s="149">
        <v>4259.9777971014491</v>
      </c>
      <c r="I49" s="143">
        <v>0.72801542249818563</v>
      </c>
      <c r="J49" s="149">
        <v>11244.020026666667</v>
      </c>
      <c r="K49" s="23">
        <v>1.1565204966835947</v>
      </c>
      <c r="L49" s="151">
        <v>35750.291561983475</v>
      </c>
      <c r="M49" s="23">
        <v>1.1454668039475426</v>
      </c>
      <c r="N49" s="149">
        <v>22840.445149425286</v>
      </c>
      <c r="O49" s="23">
        <v>0.98674008210351305</v>
      </c>
      <c r="P49" s="149">
        <v>68784.310323529411</v>
      </c>
      <c r="Q49" s="23">
        <v>1.3268149623641601</v>
      </c>
    </row>
    <row r="50" spans="1:17" ht="12.4" customHeight="1" x14ac:dyDescent="0.15">
      <c r="A50" s="114" t="s">
        <v>169</v>
      </c>
      <c r="B50" s="149">
        <v>282.58573968253967</v>
      </c>
      <c r="C50" s="23">
        <v>1.7460701619727403E-2</v>
      </c>
      <c r="D50" s="149">
        <v>197.65223529411765</v>
      </c>
      <c r="E50" s="23">
        <v>3.9705188404505362E-2</v>
      </c>
      <c r="F50" s="149">
        <v>66.125539999999987</v>
      </c>
      <c r="G50" s="23">
        <v>1.7527996714349573E-2</v>
      </c>
      <c r="H50" s="149">
        <v>292.96143478260871</v>
      </c>
      <c r="I50" s="143">
        <v>5.0066092566035121E-2</v>
      </c>
      <c r="J50" s="149">
        <v>188.97474666666668</v>
      </c>
      <c r="K50" s="23">
        <v>1.9437280203811656E-2</v>
      </c>
      <c r="L50" s="151">
        <v>424.13872727272729</v>
      </c>
      <c r="M50" s="23">
        <v>1.358973063246577E-2</v>
      </c>
      <c r="N50" s="149">
        <v>276.62212643678163</v>
      </c>
      <c r="O50" s="23">
        <v>1.1950473730532629E-2</v>
      </c>
      <c r="P50" s="149">
        <v>801.60767647058822</v>
      </c>
      <c r="Q50" s="23">
        <v>1.5462611372921174E-2</v>
      </c>
    </row>
    <row r="51" spans="1:17" ht="12.4" customHeight="1" x14ac:dyDescent="0.15">
      <c r="A51" s="114" t="s">
        <v>170</v>
      </c>
      <c r="B51" s="149">
        <v>278.29936190476195</v>
      </c>
      <c r="C51" s="23">
        <v>1.7195850451047458E-2</v>
      </c>
      <c r="D51" s="149">
        <v>0</v>
      </c>
      <c r="E51" s="23">
        <v>0</v>
      </c>
      <c r="F51" s="149">
        <v>0</v>
      </c>
      <c r="G51" s="23">
        <v>0</v>
      </c>
      <c r="H51" s="149">
        <v>0</v>
      </c>
      <c r="I51" s="143">
        <v>0</v>
      </c>
      <c r="J51" s="149">
        <v>13.333333333333334</v>
      </c>
      <c r="K51" s="23">
        <v>1.37141994167063E-3</v>
      </c>
      <c r="L51" s="151">
        <v>716.23387603305775</v>
      </c>
      <c r="M51" s="23">
        <v>2.2948683577478188E-2</v>
      </c>
      <c r="N51" s="149">
        <v>32.573149425287355</v>
      </c>
      <c r="O51" s="23">
        <v>1.4072069054699133E-3</v>
      </c>
      <c r="P51" s="149">
        <v>2465.601029411765</v>
      </c>
      <c r="Q51" s="23">
        <v>4.7560211357166739E-2</v>
      </c>
    </row>
    <row r="52" spans="1:17" ht="12.4" customHeight="1" x14ac:dyDescent="0.15">
      <c r="A52" s="114" t="s">
        <v>171</v>
      </c>
      <c r="B52" s="149">
        <v>381.83959682539682</v>
      </c>
      <c r="C52" s="23">
        <v>2.3593502185408455E-2</v>
      </c>
      <c r="D52" s="149">
        <v>144.9075630252101</v>
      </c>
      <c r="E52" s="23">
        <v>2.9109623185348994E-2</v>
      </c>
      <c r="F52" s="149">
        <v>85.2</v>
      </c>
      <c r="G52" s="23">
        <v>2.2584092622345068E-2</v>
      </c>
      <c r="H52" s="149">
        <v>188.17391304347828</v>
      </c>
      <c r="I52" s="143">
        <v>3.2158268735742492E-2</v>
      </c>
      <c r="J52" s="149">
        <v>130.42645333333334</v>
      </c>
      <c r="K52" s="23">
        <v>1.3415207926703037E-2</v>
      </c>
      <c r="L52" s="151">
        <v>770.68999173553721</v>
      </c>
      <c r="M52" s="23">
        <v>2.4693499356140212E-2</v>
      </c>
      <c r="N52" s="149">
        <v>577.32965517241382</v>
      </c>
      <c r="O52" s="23">
        <v>2.494147148265868E-2</v>
      </c>
      <c r="P52" s="149">
        <v>1265.4649705882352</v>
      </c>
      <c r="Q52" s="23">
        <v>2.4410186704304785E-2</v>
      </c>
    </row>
    <row r="53" spans="1:17" ht="12.4" customHeight="1" x14ac:dyDescent="0.15">
      <c r="A53" s="114" t="s">
        <v>172</v>
      </c>
      <c r="B53" s="149">
        <v>1882.5513333333333</v>
      </c>
      <c r="C53" s="23">
        <v>0.11632103995085043</v>
      </c>
      <c r="D53" s="149">
        <v>1078.7974369747899</v>
      </c>
      <c r="E53" s="23">
        <v>0.21671323585914595</v>
      </c>
      <c r="F53" s="149">
        <v>791.42945999999995</v>
      </c>
      <c r="G53" s="23">
        <v>0.20978540174521762</v>
      </c>
      <c r="H53" s="149">
        <v>1287.0351014492753</v>
      </c>
      <c r="I53" s="143">
        <v>0.21994983255291264</v>
      </c>
      <c r="J53" s="149">
        <v>1277.2872133333333</v>
      </c>
      <c r="K53" s="23">
        <v>0.13137728667046811</v>
      </c>
      <c r="L53" s="151">
        <v>3048.1837520661156</v>
      </c>
      <c r="M53" s="23">
        <v>9.7666148939521635E-2</v>
      </c>
      <c r="N53" s="149">
        <v>2582.8513333333335</v>
      </c>
      <c r="O53" s="23">
        <v>0.11158289254176948</v>
      </c>
      <c r="P53" s="149">
        <v>4238.8872941176469</v>
      </c>
      <c r="Q53" s="23">
        <v>8.1766016976210276E-2</v>
      </c>
    </row>
    <row r="54" spans="1:17" ht="12.4" customHeight="1" x14ac:dyDescent="0.15">
      <c r="A54" s="114" t="s">
        <v>173</v>
      </c>
      <c r="B54" s="149">
        <v>1775.3886698412698</v>
      </c>
      <c r="C54" s="23">
        <v>0.1096995618319891</v>
      </c>
      <c r="D54" s="149">
        <v>716.99753781512595</v>
      </c>
      <c r="E54" s="23">
        <v>0.14403339421966704</v>
      </c>
      <c r="F54" s="149">
        <v>8.5999999999999993E-2</v>
      </c>
      <c r="G54" s="23">
        <v>2.2796149830066617E-5</v>
      </c>
      <c r="H54" s="149">
        <v>1236.4986521739131</v>
      </c>
      <c r="I54" s="143">
        <v>0.21131332874395045</v>
      </c>
      <c r="J54" s="149">
        <v>407.19149333333337</v>
      </c>
      <c r="K54" s="23">
        <v>4.1882290052698258E-2</v>
      </c>
      <c r="L54" s="151">
        <v>3664.3418347107436</v>
      </c>
      <c r="M54" s="23">
        <v>0.11740832722161199</v>
      </c>
      <c r="N54" s="149">
        <v>1145.3132298850576</v>
      </c>
      <c r="O54" s="23">
        <v>4.9479178846891167E-2</v>
      </c>
      <c r="P54" s="149">
        <v>10110.0915</v>
      </c>
      <c r="Q54" s="23">
        <v>0.19501861122073416</v>
      </c>
    </row>
    <row r="55" spans="1:17" ht="12.4" customHeight="1" x14ac:dyDescent="0.15">
      <c r="A55" s="114" t="s">
        <v>174</v>
      </c>
      <c r="B55" s="149">
        <v>988.39728888888885</v>
      </c>
      <c r="C55" s="23">
        <v>6.1072119783625207E-2</v>
      </c>
      <c r="D55" s="149">
        <v>130.43110084033614</v>
      </c>
      <c r="E55" s="23">
        <v>2.6201532327556284E-2</v>
      </c>
      <c r="F55" s="149">
        <v>132.78776000000002</v>
      </c>
      <c r="G55" s="23">
        <v>3.5198252006499155E-2</v>
      </c>
      <c r="H55" s="149">
        <v>128.72337681159422</v>
      </c>
      <c r="I55" s="143">
        <v>2.1998378399683056E-2</v>
      </c>
      <c r="J55" s="149">
        <v>658.79722666666669</v>
      </c>
      <c r="K55" s="23">
        <v>6.776157406259796E-2</v>
      </c>
      <c r="L55" s="151">
        <v>2036.4797768595042</v>
      </c>
      <c r="M55" s="23">
        <v>6.5250376413255706E-2</v>
      </c>
      <c r="N55" s="149">
        <v>440.64079310344829</v>
      </c>
      <c r="O55" s="23">
        <v>1.9036316040276214E-2</v>
      </c>
      <c r="P55" s="149">
        <v>6119.9501176470594</v>
      </c>
      <c r="Q55" s="23">
        <v>0.11805077853980829</v>
      </c>
    </row>
    <row r="56" spans="1:17" ht="12.4" customHeight="1" x14ac:dyDescent="0.15">
      <c r="A56" s="114" t="s">
        <v>175</v>
      </c>
      <c r="B56" s="149">
        <v>1583.7957587301587</v>
      </c>
      <c r="C56" s="23">
        <v>9.7861219751726083E-2</v>
      </c>
      <c r="D56" s="149">
        <v>543.24199159663874</v>
      </c>
      <c r="E56" s="23">
        <v>0.10912867033093043</v>
      </c>
      <c r="F56" s="149">
        <v>165.41038</v>
      </c>
      <c r="G56" s="23">
        <v>4.3845579138700637E-2</v>
      </c>
      <c r="H56" s="149">
        <v>817.03301449275364</v>
      </c>
      <c r="I56" s="143">
        <v>0.13962810689896729</v>
      </c>
      <c r="J56" s="149">
        <v>789.80792000000008</v>
      </c>
      <c r="K56" s="23">
        <v>8.1236874868305123E-2</v>
      </c>
      <c r="L56" s="151">
        <v>3099.2915123966941</v>
      </c>
      <c r="M56" s="23">
        <v>9.9303680839961814E-2</v>
      </c>
      <c r="N56" s="149">
        <v>2856.0303793103449</v>
      </c>
      <c r="O56" s="23">
        <v>0.12338462024422182</v>
      </c>
      <c r="P56" s="149">
        <v>3721.7538235294114</v>
      </c>
      <c r="Q56" s="23">
        <v>7.179077083230781E-2</v>
      </c>
    </row>
    <row r="57" spans="1:17" ht="12.4" customHeight="1" x14ac:dyDescent="0.15">
      <c r="A57" s="114" t="s">
        <v>176</v>
      </c>
      <c r="B57" s="149">
        <v>21426.129346031747</v>
      </c>
      <c r="C57" s="23">
        <v>1.3238999667747957</v>
      </c>
      <c r="D57" s="149">
        <v>9698.5275378151255</v>
      </c>
      <c r="E57" s="23">
        <v>1.9482798287720329</v>
      </c>
      <c r="F57" s="149">
        <v>7552.6359199999997</v>
      </c>
      <c r="G57" s="23">
        <v>2.0019886051658489</v>
      </c>
      <c r="H57" s="149">
        <v>11253.521463768115</v>
      </c>
      <c r="I57" s="143">
        <v>1.9231877660517391</v>
      </c>
      <c r="J57" s="149">
        <v>9885.5667333333331</v>
      </c>
      <c r="K57" s="23">
        <v>1.0167947514606839</v>
      </c>
      <c r="L57" s="151">
        <v>40113.127785123965</v>
      </c>
      <c r="M57" s="23">
        <v>1.2852554279368804</v>
      </c>
      <c r="N57" s="149">
        <v>39198.902712643678</v>
      </c>
      <c r="O57" s="23">
        <v>1.6934489773731445</v>
      </c>
      <c r="P57" s="149">
        <v>42452.468411764705</v>
      </c>
      <c r="Q57" s="23">
        <v>0.81888689459976083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1618409.9919746032</v>
      </c>
      <c r="C59" s="143">
        <v>100</v>
      </c>
      <c r="D59" s="149">
        <v>497799.51496638654</v>
      </c>
      <c r="E59" s="143">
        <v>100</v>
      </c>
      <c r="F59" s="149">
        <v>377256.6887</v>
      </c>
      <c r="G59" s="143">
        <v>100</v>
      </c>
      <c r="H59" s="149">
        <v>585149.38907246373</v>
      </c>
      <c r="I59" s="143">
        <v>100</v>
      </c>
      <c r="J59" s="149">
        <v>972228.34</v>
      </c>
      <c r="K59" s="143">
        <v>100</v>
      </c>
      <c r="L59" s="151">
        <v>3121023.7990991734</v>
      </c>
      <c r="M59" s="58">
        <v>100</v>
      </c>
      <c r="N59" s="149">
        <v>2314737.747425287</v>
      </c>
      <c r="O59" s="143">
        <v>100</v>
      </c>
      <c r="P59" s="149">
        <v>5184167.5195588237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AI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0" width="8.88671875" style="8"/>
    <col min="11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188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189</v>
      </c>
      <c r="C4" s="312"/>
      <c r="D4" s="312"/>
      <c r="E4" s="312"/>
      <c r="F4" s="312"/>
      <c r="G4" s="312"/>
      <c r="H4" s="312"/>
      <c r="I4" s="287" t="s">
        <v>190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117</v>
      </c>
      <c r="C5" s="288"/>
      <c r="D5" s="286" t="s">
        <v>57</v>
      </c>
      <c r="E5" s="288"/>
      <c r="F5" s="286" t="s">
        <v>81</v>
      </c>
      <c r="G5" s="288"/>
      <c r="H5" s="5" t="s">
        <v>120</v>
      </c>
      <c r="I5" s="112" t="s">
        <v>122</v>
      </c>
      <c r="J5" s="286" t="s">
        <v>124</v>
      </c>
      <c r="K5" s="298"/>
      <c r="L5" s="286" t="s">
        <v>82</v>
      </c>
      <c r="M5" s="298"/>
      <c r="N5" s="286" t="s">
        <v>127</v>
      </c>
      <c r="O5" s="288"/>
      <c r="P5" s="286" t="s">
        <v>80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4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120138.33210907289</v>
      </c>
      <c r="C7" s="23">
        <v>34.147202623409633</v>
      </c>
      <c r="D7" s="157">
        <v>125652.74742805496</v>
      </c>
      <c r="E7" s="23">
        <v>36.123275710544931</v>
      </c>
      <c r="F7" s="157">
        <v>123513.51940137221</v>
      </c>
      <c r="G7" s="23">
        <v>36.335983189778368</v>
      </c>
      <c r="H7" s="157">
        <v>127211.7098525</v>
      </c>
      <c r="I7" s="24">
        <v>35.974269693694353</v>
      </c>
      <c r="J7" s="157">
        <v>116388.54195798319</v>
      </c>
      <c r="K7" s="24">
        <v>32.300935355562864</v>
      </c>
      <c r="L7" s="151">
        <v>83166.583537974686</v>
      </c>
      <c r="M7" s="23">
        <v>23.034190467531438</v>
      </c>
      <c r="N7" s="157">
        <v>83601.480796052638</v>
      </c>
      <c r="O7" s="23">
        <v>23.200292731241827</v>
      </c>
      <c r="P7" s="158">
        <v>72149.186333333331</v>
      </c>
      <c r="Q7" s="23">
        <v>19.033951662366611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7">
        <v>65445.217524045605</v>
      </c>
      <c r="C9" s="23">
        <v>18.601649151394646</v>
      </c>
      <c r="D9" s="157">
        <v>60980.878966738979</v>
      </c>
      <c r="E9" s="23">
        <v>17.531085862234384</v>
      </c>
      <c r="F9" s="157">
        <v>50859.290022298454</v>
      </c>
      <c r="G9" s="23">
        <v>14.962105494613315</v>
      </c>
      <c r="H9" s="157">
        <v>68356.986909999992</v>
      </c>
      <c r="I9" s="24">
        <v>19.330710084786645</v>
      </c>
      <c r="J9" s="157">
        <v>73959.449113445371</v>
      </c>
      <c r="K9" s="24">
        <v>20.525726541095992</v>
      </c>
      <c r="L9" s="151">
        <v>78871.837702531644</v>
      </c>
      <c r="M9" s="23">
        <v>21.844698373774072</v>
      </c>
      <c r="N9" s="157">
        <v>78764.881888157892</v>
      </c>
      <c r="O9" s="23">
        <v>21.858085518901866</v>
      </c>
      <c r="P9" s="158">
        <v>81581.384999999995</v>
      </c>
      <c r="Q9" s="23">
        <v>21.52229591980181</v>
      </c>
    </row>
    <row r="10" spans="1:17" ht="12.4" customHeight="1" x14ac:dyDescent="0.15">
      <c r="A10" s="114" t="s">
        <v>135</v>
      </c>
      <c r="B10" s="157">
        <v>50646.385356965788</v>
      </c>
      <c r="C10" s="23">
        <v>14.395342040852171</v>
      </c>
      <c r="D10" s="157">
        <v>48410.082125090383</v>
      </c>
      <c r="E10" s="23">
        <v>13.91717077078664</v>
      </c>
      <c r="F10" s="157">
        <v>40515.385190394511</v>
      </c>
      <c r="G10" s="23">
        <v>11.919070578999428</v>
      </c>
      <c r="H10" s="157">
        <v>54163.342516249999</v>
      </c>
      <c r="I10" s="24">
        <v>15.316881546917022</v>
      </c>
      <c r="J10" s="157">
        <v>56677.019092436974</v>
      </c>
      <c r="K10" s="24">
        <v>15.729389672324512</v>
      </c>
      <c r="L10" s="151">
        <v>52052.877202531643</v>
      </c>
      <c r="M10" s="23">
        <v>14.41679863305513</v>
      </c>
      <c r="N10" s="157">
        <v>51882.52340789474</v>
      </c>
      <c r="O10" s="23">
        <v>14.397947491325993</v>
      </c>
      <c r="P10" s="158">
        <v>56368.506666666661</v>
      </c>
      <c r="Q10" s="23">
        <v>14.870790450999587</v>
      </c>
    </row>
    <row r="11" spans="1:17" ht="12.4" customHeight="1" x14ac:dyDescent="0.15">
      <c r="A11" s="116" t="s">
        <v>136</v>
      </c>
      <c r="B11" s="157">
        <v>49693.392943480416</v>
      </c>
      <c r="C11" s="23">
        <v>14.124470750477403</v>
      </c>
      <c r="D11" s="157">
        <v>47631.891423716559</v>
      </c>
      <c r="E11" s="23">
        <v>13.693452644151929</v>
      </c>
      <c r="F11" s="157">
        <v>39619.391061749571</v>
      </c>
      <c r="G11" s="23">
        <v>11.655481396581386</v>
      </c>
      <c r="H11" s="157">
        <v>53471.0010625</v>
      </c>
      <c r="I11" s="24">
        <v>15.121093924801057</v>
      </c>
      <c r="J11" s="157">
        <v>55658.891819327735</v>
      </c>
      <c r="K11" s="24">
        <v>15.446832105409472</v>
      </c>
      <c r="L11" s="151">
        <v>49766.045708860765</v>
      </c>
      <c r="M11" s="23">
        <v>13.783427512690277</v>
      </c>
      <c r="N11" s="157">
        <v>49518.149236842102</v>
      </c>
      <c r="O11" s="23">
        <v>13.741808719951523</v>
      </c>
      <c r="P11" s="158">
        <v>56046.089666666667</v>
      </c>
      <c r="Q11" s="23">
        <v>14.785732394145384</v>
      </c>
    </row>
    <row r="12" spans="1:17" ht="12.4" customHeight="1" x14ac:dyDescent="0.15">
      <c r="A12" s="116" t="s">
        <v>137</v>
      </c>
      <c r="B12" s="157">
        <v>621.61188943976197</v>
      </c>
      <c r="C12" s="23">
        <v>0.17668221931488792</v>
      </c>
      <c r="D12" s="157">
        <v>525.10085538684018</v>
      </c>
      <c r="E12" s="23">
        <v>0.150958601091015</v>
      </c>
      <c r="F12" s="157">
        <v>695.66374785591768</v>
      </c>
      <c r="G12" s="23">
        <v>0.20465473229443104</v>
      </c>
      <c r="H12" s="157">
        <v>400.80314750000002</v>
      </c>
      <c r="I12" s="24">
        <v>0.11334334346236445</v>
      </c>
      <c r="J12" s="157">
        <v>567.40882773109252</v>
      </c>
      <c r="K12" s="24">
        <v>0.15747113552925304</v>
      </c>
      <c r="L12" s="151">
        <v>1629.6841518987342</v>
      </c>
      <c r="M12" s="23">
        <v>0.45136464142010169</v>
      </c>
      <c r="N12" s="157">
        <v>1685.2433881578947</v>
      </c>
      <c r="O12" s="23">
        <v>0.46767281579657177</v>
      </c>
      <c r="P12" s="158">
        <v>222.18350000000001</v>
      </c>
      <c r="Q12" s="23">
        <v>5.8615075430470877E-2</v>
      </c>
    </row>
    <row r="13" spans="1:17" ht="12.4" customHeight="1" x14ac:dyDescent="0.15">
      <c r="A13" s="116" t="s">
        <v>138</v>
      </c>
      <c r="B13" s="157">
        <v>223.07068963807635</v>
      </c>
      <c r="C13" s="23">
        <v>6.3403910348109951E-2</v>
      </c>
      <c r="D13" s="157">
        <v>159.21953868402025</v>
      </c>
      <c r="E13" s="23">
        <v>4.5773223523678179E-2</v>
      </c>
      <c r="F13" s="157">
        <v>116.30397427101201</v>
      </c>
      <c r="G13" s="23">
        <v>3.4215033904773977E-2</v>
      </c>
      <c r="H13" s="157">
        <v>190.49425625000001</v>
      </c>
      <c r="I13" s="24">
        <v>5.3869975943119104E-2</v>
      </c>
      <c r="J13" s="157">
        <v>332.99096848739498</v>
      </c>
      <c r="K13" s="24">
        <v>9.2413905751826966E-2</v>
      </c>
      <c r="L13" s="151">
        <v>450.81808860759497</v>
      </c>
      <c r="M13" s="23">
        <v>0.12486060238911059</v>
      </c>
      <c r="N13" s="157">
        <v>467.01689473684206</v>
      </c>
      <c r="O13" s="23">
        <v>0.12960211428266799</v>
      </c>
      <c r="P13" s="158">
        <v>40.448333333333338</v>
      </c>
      <c r="Q13" s="23">
        <v>1.0670828884098789E-2</v>
      </c>
    </row>
    <row r="14" spans="1:17" ht="12.4" customHeight="1" x14ac:dyDescent="0.15">
      <c r="A14" s="116" t="s">
        <v>139</v>
      </c>
      <c r="B14" s="157">
        <v>108.30983440753594</v>
      </c>
      <c r="C14" s="23">
        <v>3.0785160711772223E-2</v>
      </c>
      <c r="D14" s="157">
        <v>93.870307302964576</v>
      </c>
      <c r="E14" s="23">
        <v>2.69863020200183E-2</v>
      </c>
      <c r="F14" s="157">
        <v>84.02640651801029</v>
      </c>
      <c r="G14" s="23">
        <v>2.4719416218836898E-2</v>
      </c>
      <c r="H14" s="157">
        <v>101.04405</v>
      </c>
      <c r="I14" s="24">
        <v>2.85743027104804E-2</v>
      </c>
      <c r="J14" s="157">
        <v>117.72747689075629</v>
      </c>
      <c r="K14" s="24">
        <v>3.2672525633963487E-2</v>
      </c>
      <c r="L14" s="151">
        <v>206.32925316455695</v>
      </c>
      <c r="M14" s="23">
        <v>5.7145876555645951E-2</v>
      </c>
      <c r="N14" s="157">
        <v>212.11388815789473</v>
      </c>
      <c r="O14" s="23">
        <v>5.8863841295229841E-2</v>
      </c>
      <c r="P14" s="158">
        <v>59.785166666666662</v>
      </c>
      <c r="Q14" s="23">
        <v>1.5772152539634758E-2</v>
      </c>
    </row>
    <row r="15" spans="1:17" ht="12.4" customHeight="1" x14ac:dyDescent="0.15">
      <c r="A15" s="114" t="s">
        <v>140</v>
      </c>
      <c r="B15" s="157">
        <v>14798.832167079821</v>
      </c>
      <c r="C15" s="23">
        <v>4.2063071105424772</v>
      </c>
      <c r="D15" s="157">
        <v>12570.796841648589</v>
      </c>
      <c r="E15" s="23">
        <v>3.6139150914477431</v>
      </c>
      <c r="F15" s="157">
        <v>10343.904831903945</v>
      </c>
      <c r="G15" s="23">
        <v>3.0430349156138883</v>
      </c>
      <c r="H15" s="157">
        <v>14193.644393750001</v>
      </c>
      <c r="I15" s="24">
        <v>4.0138285378696281</v>
      </c>
      <c r="J15" s="157">
        <v>17282.430021008404</v>
      </c>
      <c r="K15" s="24">
        <v>4.7963368687714825</v>
      </c>
      <c r="L15" s="151">
        <v>26818.960500000001</v>
      </c>
      <c r="M15" s="23">
        <v>7.4278997407189395</v>
      </c>
      <c r="N15" s="157">
        <v>26882.358480263159</v>
      </c>
      <c r="O15" s="23">
        <v>7.4601380275758746</v>
      </c>
      <c r="P15" s="158">
        <v>25212.87833333333</v>
      </c>
      <c r="Q15" s="23">
        <v>6.6515054688022195</v>
      </c>
    </row>
    <row r="16" spans="1:17" ht="12.4" customHeight="1" x14ac:dyDescent="0.15">
      <c r="A16" s="116" t="s">
        <v>136</v>
      </c>
      <c r="B16" s="157">
        <v>14393.115070897373</v>
      </c>
      <c r="C16" s="23">
        <v>4.0909891795548443</v>
      </c>
      <c r="D16" s="157">
        <v>12225.928355025308</v>
      </c>
      <c r="E16" s="23">
        <v>3.514770586602721</v>
      </c>
      <c r="F16" s="157">
        <v>10116.096469982847</v>
      </c>
      <c r="G16" s="23">
        <v>2.9760168203529416</v>
      </c>
      <c r="H16" s="157">
        <v>13763.46834125</v>
      </c>
      <c r="I16" s="24">
        <v>3.8921788143783935</v>
      </c>
      <c r="J16" s="157">
        <v>16778.57506512605</v>
      </c>
      <c r="K16" s="24">
        <v>4.6565036336029282</v>
      </c>
      <c r="L16" s="151">
        <v>26176.281341772152</v>
      </c>
      <c r="M16" s="23">
        <v>7.2499004348634379</v>
      </c>
      <c r="N16" s="157">
        <v>26315.62619736842</v>
      </c>
      <c r="O16" s="23">
        <v>7.3028638413030436</v>
      </c>
      <c r="P16" s="158">
        <v>22646.211666666666</v>
      </c>
      <c r="Q16" s="23">
        <v>5.9743833590526583</v>
      </c>
    </row>
    <row r="17" spans="1:35" ht="12.4" customHeight="1" x14ac:dyDescent="0.15">
      <c r="A17" s="116" t="s">
        <v>137</v>
      </c>
      <c r="B17" s="157">
        <v>140.08706147744175</v>
      </c>
      <c r="C17" s="23">
        <v>3.9817277210451529E-2</v>
      </c>
      <c r="D17" s="157">
        <v>147.23397903109182</v>
      </c>
      <c r="E17" s="23">
        <v>4.2327555325011722E-2</v>
      </c>
      <c r="F17" s="157">
        <v>72.692260720411667</v>
      </c>
      <c r="G17" s="23">
        <v>2.1385065994115948E-2</v>
      </c>
      <c r="H17" s="157">
        <v>201.55625625000002</v>
      </c>
      <c r="I17" s="24">
        <v>5.69982050331381E-2</v>
      </c>
      <c r="J17" s="157">
        <v>79.391220588235299</v>
      </c>
      <c r="K17" s="24">
        <v>2.2033188498448451E-2</v>
      </c>
      <c r="L17" s="151">
        <v>260.38474050632908</v>
      </c>
      <c r="M17" s="23">
        <v>7.2117327086339902E-2</v>
      </c>
      <c r="N17" s="157">
        <v>270.6630855263158</v>
      </c>
      <c r="O17" s="23">
        <v>7.5111861129236873E-2</v>
      </c>
      <c r="P17" s="158">
        <v>0</v>
      </c>
      <c r="Q17" s="23">
        <v>0</v>
      </c>
    </row>
    <row r="18" spans="1:35" ht="12.4" customHeight="1" x14ac:dyDescent="0.15">
      <c r="A18" s="116" t="s">
        <v>138</v>
      </c>
      <c r="B18" s="157">
        <v>165.19984085275161</v>
      </c>
      <c r="C18" s="23">
        <v>4.6955141959457207E-2</v>
      </c>
      <c r="D18" s="157">
        <v>112.10436370209689</v>
      </c>
      <c r="E18" s="23">
        <v>3.2228319087767812E-2</v>
      </c>
      <c r="F18" s="157">
        <v>89.875622641509423</v>
      </c>
      <c r="G18" s="23">
        <v>2.6440175369470277E-2</v>
      </c>
      <c r="H18" s="157">
        <v>128.30355875000001</v>
      </c>
      <c r="I18" s="24">
        <v>3.6283034246493553E-2</v>
      </c>
      <c r="J18" s="157">
        <v>299.94138445378155</v>
      </c>
      <c r="K18" s="24">
        <v>8.324176166067257E-2</v>
      </c>
      <c r="L18" s="151">
        <v>224.02306962025318</v>
      </c>
      <c r="M18" s="23">
        <v>6.2046435421959763E-2</v>
      </c>
      <c r="N18" s="157">
        <v>131.55029605263158</v>
      </c>
      <c r="O18" s="23">
        <v>3.6506594718674928E-2</v>
      </c>
      <c r="P18" s="158">
        <v>2566.6666666666665</v>
      </c>
      <c r="Q18" s="23">
        <v>0.67712210974956244</v>
      </c>
    </row>
    <row r="19" spans="1:35" ht="12.4" customHeight="1" x14ac:dyDescent="0.15">
      <c r="A19" s="114" t="s">
        <v>139</v>
      </c>
      <c r="B19" s="157">
        <v>100.43019385225583</v>
      </c>
      <c r="C19" s="23">
        <v>2.8545511817724811E-2</v>
      </c>
      <c r="D19" s="157">
        <v>85.530143890093996</v>
      </c>
      <c r="E19" s="23">
        <v>2.4588630432243238E-2</v>
      </c>
      <c r="F19" s="157">
        <v>65.240478559176665</v>
      </c>
      <c r="G19" s="23">
        <v>1.9192853897360508E-2</v>
      </c>
      <c r="H19" s="157">
        <v>100.3162375</v>
      </c>
      <c r="I19" s="24">
        <v>2.8368484211603217E-2</v>
      </c>
      <c r="J19" s="157">
        <v>124.52235084033613</v>
      </c>
      <c r="K19" s="24">
        <v>3.4558285009433712E-2</v>
      </c>
      <c r="L19" s="151">
        <v>158.27134810126583</v>
      </c>
      <c r="M19" s="23">
        <v>4.38355433472013E-2</v>
      </c>
      <c r="N19" s="157">
        <v>164.51890131578946</v>
      </c>
      <c r="O19" s="23">
        <v>4.5655730424918758E-2</v>
      </c>
      <c r="P19" s="158">
        <v>0</v>
      </c>
      <c r="Q19" s="23">
        <v>0</v>
      </c>
    </row>
    <row r="20" spans="1:35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8"/>
      <c r="Q20" s="23"/>
    </row>
    <row r="21" spans="1:35" ht="12.4" customHeight="1" x14ac:dyDescent="0.15">
      <c r="A21" s="116" t="s">
        <v>141</v>
      </c>
      <c r="B21" s="157">
        <v>111656.37559097671</v>
      </c>
      <c r="C21" s="23">
        <v>31.736356036964413</v>
      </c>
      <c r="D21" s="157">
        <v>112890.56640563991</v>
      </c>
      <c r="E21" s="23">
        <v>32.454340544566612</v>
      </c>
      <c r="F21" s="157">
        <v>118571.33885248713</v>
      </c>
      <c r="G21" s="23">
        <v>34.882061463513132</v>
      </c>
      <c r="H21" s="157">
        <v>108750.70348500001</v>
      </c>
      <c r="I21" s="24">
        <v>30.753671506220172</v>
      </c>
      <c r="J21" s="157">
        <v>106804.77602941176</v>
      </c>
      <c r="K21" s="24">
        <v>29.641183815472381</v>
      </c>
      <c r="L21" s="151">
        <v>115469.5116329114</v>
      </c>
      <c r="M21" s="23">
        <v>31.980954501165137</v>
      </c>
      <c r="N21" s="157">
        <v>115538.364875</v>
      </c>
      <c r="O21" s="23">
        <v>32.063114926495331</v>
      </c>
      <c r="P21" s="158">
        <v>113725.2295</v>
      </c>
      <c r="Q21" s="23">
        <v>30.002285973036308</v>
      </c>
    </row>
    <row r="22" spans="1:35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8"/>
      <c r="Q22" s="23"/>
    </row>
    <row r="23" spans="1:35" ht="12.4" customHeight="1" x14ac:dyDescent="0.15">
      <c r="A23" s="114" t="s">
        <v>142</v>
      </c>
      <c r="B23" s="157">
        <v>54584.888755577595</v>
      </c>
      <c r="C23" s="23">
        <v>15.514792188231304</v>
      </c>
      <c r="D23" s="157">
        <v>48320.084764280553</v>
      </c>
      <c r="E23" s="23">
        <v>13.891297882654079</v>
      </c>
      <c r="F23" s="157">
        <v>46976.526929674095</v>
      </c>
      <c r="G23" s="23">
        <v>13.819849852095182</v>
      </c>
      <c r="H23" s="157">
        <v>49299.202536250006</v>
      </c>
      <c r="I23" s="24">
        <v>13.941348715298831</v>
      </c>
      <c r="J23" s="157">
        <v>63172.841668067224</v>
      </c>
      <c r="K23" s="24">
        <v>17.532154287868757</v>
      </c>
      <c r="L23" s="151">
        <v>83549.182006329123</v>
      </c>
      <c r="M23" s="23">
        <v>23.140156657529346</v>
      </c>
      <c r="N23" s="157">
        <v>82441.936013157887</v>
      </c>
      <c r="O23" s="23">
        <v>22.878506823360965</v>
      </c>
      <c r="P23" s="158">
        <v>111599.41383333332</v>
      </c>
      <c r="Q23" s="23">
        <v>29.44146644479526</v>
      </c>
      <c r="S23" s="159">
        <f>B23-B24-B25-B26-B27-B33-B34-B35-B36-B37-B38-B39-B40-B41-B42-B43-B44-B45-B46-B47-B48-B49-B50-B51-B52-B53-B54-B55-B56-B57</f>
        <v>-1.0913936421275139E-11</v>
      </c>
      <c r="T23" s="159">
        <f t="shared" ref="T23:AI23" si="0">C23-C24-C25-C26-C27-C33-C34-C35-C36-C37-C38-C39-C40-C41-C42-C43-C44-C45-C46-C47-C48-C49-C50-C51-C52-C53-C54-C55-C56-C57</f>
        <v>-2.6645352591003757E-15</v>
      </c>
      <c r="U23" s="159">
        <f t="shared" si="0"/>
        <v>0</v>
      </c>
      <c r="V23" s="159">
        <f t="shared" si="0"/>
        <v>-3.5527136788005009E-15</v>
      </c>
      <c r="W23" s="159">
        <f t="shared" si="0"/>
        <v>0</v>
      </c>
      <c r="X23" s="159">
        <f t="shared" si="0"/>
        <v>0</v>
      </c>
      <c r="Y23" s="159">
        <f t="shared" si="0"/>
        <v>0</v>
      </c>
      <c r="Z23" s="159">
        <f t="shared" si="0"/>
        <v>2.886579864025407E-15</v>
      </c>
      <c r="AA23" s="159">
        <f t="shared" si="0"/>
        <v>0</v>
      </c>
      <c r="AB23" s="159">
        <f t="shared" si="0"/>
        <v>-2.6645352591003757E-15</v>
      </c>
      <c r="AC23" s="159">
        <f t="shared" si="0"/>
        <v>0</v>
      </c>
      <c r="AD23" s="159">
        <f t="shared" si="0"/>
        <v>-3.5527136788005009E-15</v>
      </c>
      <c r="AE23" s="159">
        <f t="shared" si="0"/>
        <v>-2.1827872842550278E-11</v>
      </c>
      <c r="AF23" s="159">
        <f t="shared" si="0"/>
        <v>0</v>
      </c>
      <c r="AG23" s="159">
        <f t="shared" si="0"/>
        <v>0</v>
      </c>
      <c r="AH23" s="159">
        <f t="shared" si="0"/>
        <v>0</v>
      </c>
      <c r="AI23" s="159">
        <f t="shared" si="0"/>
        <v>0</v>
      </c>
    </row>
    <row r="24" spans="1:35" ht="12.4" customHeight="1" x14ac:dyDescent="0.15">
      <c r="A24" s="114" t="s">
        <v>143</v>
      </c>
      <c r="B24" s="157">
        <v>178.90590233019336</v>
      </c>
      <c r="C24" s="23">
        <v>5.0850848269198522E-2</v>
      </c>
      <c r="D24" s="157">
        <v>164.22333622559651</v>
      </c>
      <c r="E24" s="23">
        <v>4.7211740085344289E-2</v>
      </c>
      <c r="F24" s="157">
        <v>155.51139965694682</v>
      </c>
      <c r="G24" s="23">
        <v>4.5749320650407668E-2</v>
      </c>
      <c r="H24" s="157">
        <v>170.57216</v>
      </c>
      <c r="I24" s="24">
        <v>4.8236195340749868E-2</v>
      </c>
      <c r="J24" s="157">
        <v>215.74594327731094</v>
      </c>
      <c r="K24" s="24">
        <v>5.9875273371335136E-2</v>
      </c>
      <c r="L24" s="151">
        <v>196.43836708860761</v>
      </c>
      <c r="M24" s="23">
        <v>5.440645232930337E-2</v>
      </c>
      <c r="N24" s="157">
        <v>201.75624342105263</v>
      </c>
      <c r="O24" s="23">
        <v>5.5989485630559728E-2</v>
      </c>
      <c r="P24" s="158">
        <v>61.718833333333336</v>
      </c>
      <c r="Q24" s="23">
        <v>1.628228050829154E-2</v>
      </c>
    </row>
    <row r="25" spans="1:35" ht="12.4" customHeight="1" x14ac:dyDescent="0.15">
      <c r="A25" s="114" t="s">
        <v>144</v>
      </c>
      <c r="B25" s="157">
        <v>320.44749826474964</v>
      </c>
      <c r="C25" s="23">
        <v>9.108155125273909E-2</v>
      </c>
      <c r="D25" s="157">
        <v>325.00633984092553</v>
      </c>
      <c r="E25" s="23">
        <v>9.3434436270253163E-2</v>
      </c>
      <c r="F25" s="157">
        <v>366.55998970840483</v>
      </c>
      <c r="G25" s="23">
        <v>0.10783692091881204</v>
      </c>
      <c r="H25" s="157">
        <v>294.72411749999998</v>
      </c>
      <c r="I25" s="24">
        <v>8.3345195976647746E-2</v>
      </c>
      <c r="J25" s="157">
        <v>301.89591806722689</v>
      </c>
      <c r="K25" s="24">
        <v>8.3784197048521705E-2</v>
      </c>
      <c r="L25" s="151">
        <v>336.43277848101269</v>
      </c>
      <c r="M25" s="23">
        <v>9.3179933206153406E-2</v>
      </c>
      <c r="N25" s="157">
        <v>335.44664473684207</v>
      </c>
      <c r="O25" s="23">
        <v>9.3089982133128385E-2</v>
      </c>
      <c r="P25" s="158">
        <v>361.41483333333332</v>
      </c>
      <c r="Q25" s="23">
        <v>9.5346223808358374E-2</v>
      </c>
    </row>
    <row r="26" spans="1:35" ht="12.4" customHeight="1" x14ac:dyDescent="0.15">
      <c r="A26" s="114" t="s">
        <v>145</v>
      </c>
      <c r="B26" s="157">
        <v>1625.3073430837876</v>
      </c>
      <c r="C26" s="23">
        <v>0.46196495485895211</v>
      </c>
      <c r="D26" s="157">
        <v>1421.4792819956615</v>
      </c>
      <c r="E26" s="23">
        <v>0.40865392179154186</v>
      </c>
      <c r="F26" s="157">
        <v>1515.9927735849055</v>
      </c>
      <c r="G26" s="23">
        <v>0.44598427932250007</v>
      </c>
      <c r="H26" s="157">
        <v>1352.6025749999999</v>
      </c>
      <c r="I26" s="24">
        <v>0.38250322928490366</v>
      </c>
      <c r="J26" s="157">
        <v>2045.2464600840337</v>
      </c>
      <c r="K26" s="24">
        <v>0.56761063058266814</v>
      </c>
      <c r="L26" s="151">
        <v>2144.3148670886076</v>
      </c>
      <c r="M26" s="23">
        <v>0.593899075442064</v>
      </c>
      <c r="N26" s="157">
        <v>2216.8143157894738</v>
      </c>
      <c r="O26" s="23">
        <v>0.61518935510950579</v>
      </c>
      <c r="P26" s="158">
        <v>307.66216666666668</v>
      </c>
      <c r="Q26" s="23">
        <v>8.1165528071475923E-2</v>
      </c>
    </row>
    <row r="27" spans="1:35" ht="12.4" customHeight="1" x14ac:dyDescent="0.15">
      <c r="A27" s="114" t="s">
        <v>146</v>
      </c>
      <c r="B27" s="157">
        <v>23176.404256817055</v>
      </c>
      <c r="C27" s="23">
        <v>6.5874842637324917</v>
      </c>
      <c r="D27" s="157">
        <v>18476.76352711497</v>
      </c>
      <c r="E27" s="23">
        <v>5.3117917179699692</v>
      </c>
      <c r="F27" s="157">
        <v>17482.433590051456</v>
      </c>
      <c r="G27" s="23">
        <v>5.1430921580352038</v>
      </c>
      <c r="H27" s="157">
        <v>19201.381468750002</v>
      </c>
      <c r="I27" s="24">
        <v>5.429969271297729</v>
      </c>
      <c r="J27" s="157">
        <v>29464.720092436972</v>
      </c>
      <c r="K27" s="24">
        <v>8.177248404049454</v>
      </c>
      <c r="L27" s="151">
        <v>45368.586481012659</v>
      </c>
      <c r="M27" s="23">
        <v>12.565487456499245</v>
      </c>
      <c r="N27" s="157">
        <v>45587.176480263159</v>
      </c>
      <c r="O27" s="23">
        <v>12.65092231695046</v>
      </c>
      <c r="P27" s="158">
        <v>39830.973166666663</v>
      </c>
      <c r="Q27" s="23">
        <v>10.507960747009692</v>
      </c>
    </row>
    <row r="28" spans="1:35" ht="12.4" customHeight="1" x14ac:dyDescent="0.15">
      <c r="A28" s="114" t="s">
        <v>147</v>
      </c>
      <c r="B28" s="157">
        <v>21470.60925136341</v>
      </c>
      <c r="C28" s="23">
        <v>6.1026421100030506</v>
      </c>
      <c r="D28" s="157">
        <v>16986.870808387561</v>
      </c>
      <c r="E28" s="23">
        <v>4.883469961706429</v>
      </c>
      <c r="F28" s="157">
        <v>15780.488507718697</v>
      </c>
      <c r="G28" s="23">
        <v>4.6424032601615508</v>
      </c>
      <c r="H28" s="157">
        <v>17866.021909999999</v>
      </c>
      <c r="I28" s="24">
        <v>5.0523422041022235</v>
      </c>
      <c r="J28" s="157">
        <v>27340.198476890757</v>
      </c>
      <c r="K28" s="24">
        <v>7.5876367961471232</v>
      </c>
      <c r="L28" s="151">
        <v>43034.443398734176</v>
      </c>
      <c r="M28" s="23">
        <v>11.919012706083125</v>
      </c>
      <c r="N28" s="157">
        <v>43176.003440789478</v>
      </c>
      <c r="O28" s="23">
        <v>11.981796365964808</v>
      </c>
      <c r="P28" s="158">
        <v>39448.255666666664</v>
      </c>
      <c r="Q28" s="23">
        <v>10.406994585566286</v>
      </c>
    </row>
    <row r="29" spans="1:35" ht="12.4" customHeight="1" x14ac:dyDescent="0.15">
      <c r="A29" s="114" t="s">
        <v>148</v>
      </c>
      <c r="B29" s="157">
        <v>50.43301536936044</v>
      </c>
      <c r="C29" s="23">
        <v>1.4334695384014126E-2</v>
      </c>
      <c r="D29" s="157">
        <v>35.670314533622559</v>
      </c>
      <c r="E29" s="23">
        <v>1.0254679129222215E-2</v>
      </c>
      <c r="F29" s="157">
        <v>13.119927958833619</v>
      </c>
      <c r="G29" s="23">
        <v>3.8597028412258598E-3</v>
      </c>
      <c r="H29" s="157">
        <v>52.103908750000002</v>
      </c>
      <c r="I29" s="24">
        <v>1.4734493134645223E-2</v>
      </c>
      <c r="J29" s="157">
        <v>10.156079831932773</v>
      </c>
      <c r="K29" s="24">
        <v>2.818583965384017E-3</v>
      </c>
      <c r="L29" s="151">
        <v>300.99400632911392</v>
      </c>
      <c r="M29" s="23">
        <v>8.3364651719815164E-2</v>
      </c>
      <c r="N29" s="157">
        <v>312.87534868421051</v>
      </c>
      <c r="O29" s="23">
        <v>8.6826209401374338E-2</v>
      </c>
      <c r="P29" s="158">
        <v>0</v>
      </c>
      <c r="Q29" s="23">
        <v>0</v>
      </c>
    </row>
    <row r="30" spans="1:35" ht="12.4" customHeight="1" x14ac:dyDescent="0.15">
      <c r="A30" s="114" t="s">
        <v>149</v>
      </c>
      <c r="B30" s="157">
        <v>94.108749628160624</v>
      </c>
      <c r="C30" s="23">
        <v>2.6748752756705185E-2</v>
      </c>
      <c r="D30" s="157">
        <v>76.455709327548803</v>
      </c>
      <c r="E30" s="23">
        <v>2.1979866928621434E-2</v>
      </c>
      <c r="F30" s="157">
        <v>63.986147512864498</v>
      </c>
      <c r="G30" s="23">
        <v>1.8823846909023414E-2</v>
      </c>
      <c r="H30" s="157">
        <v>85.542902499999997</v>
      </c>
      <c r="I30" s="24">
        <v>2.4190724647004062E-2</v>
      </c>
      <c r="J30" s="157">
        <v>115.89798949579831</v>
      </c>
      <c r="K30" s="24">
        <v>3.2164793918416368E-2</v>
      </c>
      <c r="L30" s="151">
        <v>182.98518354430379</v>
      </c>
      <c r="M30" s="23">
        <v>5.0680398198287423E-2</v>
      </c>
      <c r="N30" s="157">
        <v>189.83969078947368</v>
      </c>
      <c r="O30" s="23">
        <v>5.2682516582076844E-2</v>
      </c>
      <c r="P30" s="158">
        <v>9.3376666666666654</v>
      </c>
      <c r="Q30" s="23">
        <v>2.4634054104434406E-3</v>
      </c>
    </row>
    <row r="31" spans="1:35" ht="12.4" customHeight="1" x14ac:dyDescent="0.15">
      <c r="A31" s="114" t="s">
        <v>150</v>
      </c>
      <c r="B31" s="157">
        <v>140.20254338125929</v>
      </c>
      <c r="C31" s="23">
        <v>3.9850100905435198E-2</v>
      </c>
      <c r="D31" s="157">
        <v>163.78932465654376</v>
      </c>
      <c r="E31" s="23">
        <v>4.7086968284557079E-2</v>
      </c>
      <c r="F31" s="157">
        <v>221.5350497427101</v>
      </c>
      <c r="G31" s="23">
        <v>6.5172572868232914E-2</v>
      </c>
      <c r="H31" s="157">
        <v>121.7071275</v>
      </c>
      <c r="I31" s="24">
        <v>3.4417625809812988E-2</v>
      </c>
      <c r="J31" s="157">
        <v>104.8882268907563</v>
      </c>
      <c r="K31" s="24">
        <v>2.910929013597412E-2</v>
      </c>
      <c r="L31" s="151">
        <v>40.133531645569626</v>
      </c>
      <c r="M31" s="23">
        <v>1.1115563159290307E-2</v>
      </c>
      <c r="N31" s="157">
        <v>41.717750000000002</v>
      </c>
      <c r="O31" s="23">
        <v>1.1577115654803842E-2</v>
      </c>
      <c r="P31" s="158">
        <v>0</v>
      </c>
      <c r="Q31" s="23">
        <v>0</v>
      </c>
    </row>
    <row r="32" spans="1:35" ht="12.4" customHeight="1" x14ac:dyDescent="0.15">
      <c r="A32" s="114" t="s">
        <v>151</v>
      </c>
      <c r="B32" s="157">
        <v>1421.0506970748636</v>
      </c>
      <c r="C32" s="23">
        <v>0.40390860468328621</v>
      </c>
      <c r="D32" s="157">
        <v>1213.9773702096891</v>
      </c>
      <c r="E32" s="23">
        <v>0.34900024192113832</v>
      </c>
      <c r="F32" s="157">
        <v>1403.3039571183533</v>
      </c>
      <c r="G32" s="23">
        <v>0.41283277525517148</v>
      </c>
      <c r="H32" s="157">
        <v>1076.0056200000001</v>
      </c>
      <c r="I32" s="24">
        <v>0.30428422360404345</v>
      </c>
      <c r="J32" s="157">
        <v>1893.5793193277311</v>
      </c>
      <c r="K32" s="24">
        <v>0.52551893988255649</v>
      </c>
      <c r="L32" s="151">
        <v>1810.0303607594938</v>
      </c>
      <c r="M32" s="23">
        <v>0.50131413733872543</v>
      </c>
      <c r="N32" s="157">
        <v>1866.7402500000001</v>
      </c>
      <c r="O32" s="23">
        <v>0.51804010934739853</v>
      </c>
      <c r="P32" s="158">
        <v>373.37983333333329</v>
      </c>
      <c r="Q32" s="23">
        <v>9.8502756032963629E-2</v>
      </c>
    </row>
    <row r="33" spans="1:17" ht="12.4" customHeight="1" x14ac:dyDescent="0.15">
      <c r="A33" s="114" t="s">
        <v>152</v>
      </c>
      <c r="B33" s="157">
        <v>19.240703024293502</v>
      </c>
      <c r="C33" s="23">
        <v>5.4688305826561638E-3</v>
      </c>
      <c r="D33" s="157">
        <v>27.394678958785249</v>
      </c>
      <c r="E33" s="23">
        <v>7.8755583247128828E-3</v>
      </c>
      <c r="F33" s="157">
        <v>64.986005145797606</v>
      </c>
      <c r="G33" s="23">
        <v>1.9117991309721506E-2</v>
      </c>
      <c r="H33" s="157">
        <v>0</v>
      </c>
      <c r="I33" s="24">
        <v>0</v>
      </c>
      <c r="J33" s="157">
        <v>1.9362542016806721</v>
      </c>
      <c r="K33" s="24">
        <v>5.3736236186378752E-4</v>
      </c>
      <c r="L33" s="151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7">
        <v>12.915693108577093</v>
      </c>
      <c r="C34" s="23">
        <v>3.6710580366634735E-3</v>
      </c>
      <c r="D34" s="157">
        <v>4.971800433839479</v>
      </c>
      <c r="E34" s="23">
        <v>1.4293178742647288E-3</v>
      </c>
      <c r="F34" s="157">
        <v>5.9073756432247002</v>
      </c>
      <c r="G34" s="23">
        <v>1.7378688835704423E-3</v>
      </c>
      <c r="H34" s="157">
        <v>4.29</v>
      </c>
      <c r="I34" s="24">
        <v>1.2131714695517541E-3</v>
      </c>
      <c r="J34" s="157">
        <v>21.344537815126053</v>
      </c>
      <c r="K34" s="24">
        <v>5.9236804977731211E-3</v>
      </c>
      <c r="L34" s="151">
        <v>57.056664556962026</v>
      </c>
      <c r="M34" s="23">
        <v>1.5802670050129114E-2</v>
      </c>
      <c r="N34" s="157">
        <v>59.30890131578947</v>
      </c>
      <c r="O34" s="23">
        <v>1.6458845692594697E-2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7">
        <v>16.386396628656421</v>
      </c>
      <c r="C35" s="23">
        <v>4.6575443168153478E-3</v>
      </c>
      <c r="D35" s="157">
        <v>14.115237165582068</v>
      </c>
      <c r="E35" s="23">
        <v>4.0579184640908775E-3</v>
      </c>
      <c r="F35" s="157">
        <v>24.509634648370497</v>
      </c>
      <c r="G35" s="23">
        <v>7.2103983182338644E-3</v>
      </c>
      <c r="H35" s="157">
        <v>6.5403199999999995</v>
      </c>
      <c r="I35" s="24">
        <v>1.8495407053004027E-3</v>
      </c>
      <c r="J35" s="157">
        <v>18.20866176470588</v>
      </c>
      <c r="K35" s="24">
        <v>5.0533909668307488E-3</v>
      </c>
      <c r="L35" s="151">
        <v>30.776367088607596</v>
      </c>
      <c r="M35" s="23">
        <v>8.5239608417238717E-3</v>
      </c>
      <c r="N35" s="157">
        <v>19.885960526315792</v>
      </c>
      <c r="O35" s="23">
        <v>5.5185637988631169E-3</v>
      </c>
      <c r="P35" s="158">
        <v>306.66666666666669</v>
      </c>
      <c r="Q35" s="23">
        <v>8.0902901424623058E-2</v>
      </c>
    </row>
    <row r="36" spans="1:17" ht="12.4" customHeight="1" x14ac:dyDescent="0.15">
      <c r="A36" s="114" t="s">
        <v>155</v>
      </c>
      <c r="B36" s="157">
        <v>29.767152206246902</v>
      </c>
      <c r="C36" s="23">
        <v>8.460788160316271E-3</v>
      </c>
      <c r="D36" s="157">
        <v>29.18809110629067</v>
      </c>
      <c r="E36" s="23">
        <v>8.3911373533693961E-3</v>
      </c>
      <c r="F36" s="157">
        <v>9.5465454545454538</v>
      </c>
      <c r="G36" s="23">
        <v>2.8084627240648843E-3</v>
      </c>
      <c r="H36" s="157">
        <v>43.501867500000003</v>
      </c>
      <c r="I36" s="24">
        <v>1.2301917138279883E-2</v>
      </c>
      <c r="J36" s="157">
        <v>32.628638655462183</v>
      </c>
      <c r="K36" s="24">
        <v>9.0553204827549024E-3</v>
      </c>
      <c r="L36" s="151">
        <v>26.215088607594939</v>
      </c>
      <c r="M36" s="23">
        <v>7.2606486694843557E-3</v>
      </c>
      <c r="N36" s="157">
        <v>27.249894736842109</v>
      </c>
      <c r="O36" s="23">
        <v>7.5621332154694725E-3</v>
      </c>
      <c r="P36" s="158">
        <v>0</v>
      </c>
      <c r="Q36" s="23">
        <v>0</v>
      </c>
    </row>
    <row r="37" spans="1:17" ht="12.4" customHeight="1" x14ac:dyDescent="0.15">
      <c r="A37" s="114" t="s">
        <v>156</v>
      </c>
      <c r="B37" s="157">
        <v>312.71777094695096</v>
      </c>
      <c r="C37" s="23">
        <v>8.888451255317617E-2</v>
      </c>
      <c r="D37" s="157">
        <v>309.55686912509037</v>
      </c>
      <c r="E37" s="23">
        <v>8.8992945720516886E-2</v>
      </c>
      <c r="F37" s="157">
        <v>401.94410634648369</v>
      </c>
      <c r="G37" s="23">
        <v>0.11824644267463133</v>
      </c>
      <c r="H37" s="157">
        <v>242.22967</v>
      </c>
      <c r="I37" s="24">
        <v>6.8500262173178658E-2</v>
      </c>
      <c r="J37" s="157">
        <v>385.11521008403361</v>
      </c>
      <c r="K37" s="24">
        <v>0.10687977782090552</v>
      </c>
      <c r="L37" s="151">
        <v>122.27692405063291</v>
      </c>
      <c r="M37" s="23">
        <v>3.3866366015625614E-2</v>
      </c>
      <c r="N37" s="157">
        <v>127.10364473684211</v>
      </c>
      <c r="O37" s="23">
        <v>3.5272602076227046E-2</v>
      </c>
      <c r="P37" s="158">
        <v>0</v>
      </c>
      <c r="Q37" s="23">
        <v>0</v>
      </c>
    </row>
    <row r="38" spans="1:17" ht="12.4" customHeight="1" x14ac:dyDescent="0.15">
      <c r="A38" s="114" t="s">
        <v>157</v>
      </c>
      <c r="B38" s="157">
        <v>1234.2415270203273</v>
      </c>
      <c r="C38" s="23">
        <v>0.35081139191382832</v>
      </c>
      <c r="D38" s="157">
        <v>904.07408170643532</v>
      </c>
      <c r="E38" s="23">
        <v>0.25990770583777612</v>
      </c>
      <c r="F38" s="157">
        <v>714.62421440823334</v>
      </c>
      <c r="G38" s="23">
        <v>0.21023264147598777</v>
      </c>
      <c r="H38" s="157">
        <v>1042.1356725000001</v>
      </c>
      <c r="I38" s="24">
        <v>0.29470612244268779</v>
      </c>
      <c r="J38" s="157">
        <v>1630.1565105042018</v>
      </c>
      <c r="K38" s="24">
        <v>0.4524120603233871</v>
      </c>
      <c r="L38" s="151">
        <v>2931.4949746835441</v>
      </c>
      <c r="M38" s="23">
        <v>0.81192001317018869</v>
      </c>
      <c r="N38" s="157">
        <v>2177.0612368421052</v>
      </c>
      <c r="O38" s="23">
        <v>0.60415745639473251</v>
      </c>
      <c r="P38" s="158">
        <v>22043.816333333332</v>
      </c>
      <c r="Q38" s="23">
        <v>5.8154631516461812</v>
      </c>
    </row>
    <row r="39" spans="1:17" ht="12.4" customHeight="1" x14ac:dyDescent="0.15">
      <c r="A39" s="114" t="s">
        <v>158</v>
      </c>
      <c r="B39" s="157">
        <v>3291.2109315815569</v>
      </c>
      <c r="C39" s="23">
        <v>0.9354686766839907</v>
      </c>
      <c r="D39" s="157">
        <v>3268.0746138828636</v>
      </c>
      <c r="E39" s="23">
        <v>0.93952231635458139</v>
      </c>
      <c r="F39" s="157">
        <v>3176.7514716981132</v>
      </c>
      <c r="G39" s="23">
        <v>0.93455670790677769</v>
      </c>
      <c r="H39" s="157">
        <v>3334.6263537499999</v>
      </c>
      <c r="I39" s="24">
        <v>0.94300082843470756</v>
      </c>
      <c r="J39" s="157">
        <v>3360.3545336134453</v>
      </c>
      <c r="K39" s="24">
        <v>0.93258831785352958</v>
      </c>
      <c r="L39" s="151">
        <v>3285.4208860759495</v>
      </c>
      <c r="M39" s="23">
        <v>0.9099449230269806</v>
      </c>
      <c r="N39" s="157">
        <v>3296.4772434210527</v>
      </c>
      <c r="O39" s="23">
        <v>0.91480720557830864</v>
      </c>
      <c r="P39" s="158">
        <v>3005.3265000000001</v>
      </c>
      <c r="Q39" s="23">
        <v>0.79284663123361121</v>
      </c>
    </row>
    <row r="40" spans="1:17" ht="12.4" customHeight="1" x14ac:dyDescent="0.15">
      <c r="A40" s="114" t="s">
        <v>159</v>
      </c>
      <c r="B40" s="157">
        <v>2763.7628591968269</v>
      </c>
      <c r="C40" s="23">
        <v>0.78555086207094738</v>
      </c>
      <c r="D40" s="157">
        <v>2621.2525278380331</v>
      </c>
      <c r="E40" s="23">
        <v>0.75357069151449951</v>
      </c>
      <c r="F40" s="157">
        <v>2410.682106346484</v>
      </c>
      <c r="G40" s="23">
        <v>0.70918960868936431</v>
      </c>
      <c r="H40" s="157">
        <v>2774.7057225000003</v>
      </c>
      <c r="I40" s="24">
        <v>0.78466056385524174</v>
      </c>
      <c r="J40" s="157">
        <v>3002.8725672268911</v>
      </c>
      <c r="K40" s="24">
        <v>0.83337750472039407</v>
      </c>
      <c r="L40" s="151">
        <v>3290.823411392405</v>
      </c>
      <c r="M40" s="23">
        <v>0.91144123070070004</v>
      </c>
      <c r="N40" s="157">
        <v>3233.4763026315791</v>
      </c>
      <c r="O40" s="23">
        <v>0.89732377998893265</v>
      </c>
      <c r="P40" s="158">
        <v>4743.6168333333326</v>
      </c>
      <c r="Q40" s="23">
        <v>1.2514316252065734</v>
      </c>
    </row>
    <row r="41" spans="1:17" ht="12.4" customHeight="1" x14ac:dyDescent="0.15">
      <c r="A41" s="114" t="s">
        <v>160</v>
      </c>
      <c r="B41" s="157">
        <v>6.7630570153693608</v>
      </c>
      <c r="C41" s="23">
        <v>1.9222797104243214E-3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23.393308823529413</v>
      </c>
      <c r="K41" s="24">
        <v>6.4922692848435751E-3</v>
      </c>
      <c r="L41" s="151">
        <v>15.859943037974682</v>
      </c>
      <c r="M41" s="23">
        <v>4.3926410488426383E-3</v>
      </c>
      <c r="N41" s="157">
        <v>16.48599342105263</v>
      </c>
      <c r="O41" s="23">
        <v>4.5750370650349441E-3</v>
      </c>
      <c r="P41" s="158">
        <v>0</v>
      </c>
      <c r="Q41" s="23">
        <v>0</v>
      </c>
    </row>
    <row r="42" spans="1:17" ht="12.4" customHeight="1" x14ac:dyDescent="0.15">
      <c r="A42" s="114" t="s">
        <v>161</v>
      </c>
      <c r="B42" s="157">
        <v>3138.3019831432821</v>
      </c>
      <c r="C42" s="23">
        <v>0.89200700418038226</v>
      </c>
      <c r="D42" s="157">
        <v>3239.8496543745482</v>
      </c>
      <c r="E42" s="23">
        <v>0.9314080648550539</v>
      </c>
      <c r="F42" s="157">
        <v>4073.7656432246999</v>
      </c>
      <c r="G42" s="23">
        <v>1.1984459729488113</v>
      </c>
      <c r="H42" s="157">
        <v>2632.1333774999998</v>
      </c>
      <c r="I42" s="24">
        <v>0.74434245166384538</v>
      </c>
      <c r="J42" s="157">
        <v>3135.799932773109</v>
      </c>
      <c r="K42" s="24">
        <v>0.87026840625813906</v>
      </c>
      <c r="L42" s="151">
        <v>2256.9763291139238</v>
      </c>
      <c r="M42" s="23">
        <v>0.62510229991330568</v>
      </c>
      <c r="N42" s="157">
        <v>2346.0675000000001</v>
      </c>
      <c r="O42" s="23">
        <v>0.65105847706255759</v>
      </c>
      <c r="P42" s="158">
        <v>0</v>
      </c>
      <c r="Q42" s="23">
        <v>0</v>
      </c>
    </row>
    <row r="43" spans="1:17" ht="12.4" customHeight="1" x14ac:dyDescent="0.15">
      <c r="A43" s="114" t="s">
        <v>162</v>
      </c>
      <c r="B43" s="157">
        <v>1811.400292513634</v>
      </c>
      <c r="C43" s="23">
        <v>0.5148585945442411</v>
      </c>
      <c r="D43" s="157">
        <v>1710.3531641359364</v>
      </c>
      <c r="E43" s="23">
        <v>0.49170081972032309</v>
      </c>
      <c r="F43" s="157">
        <v>1737.4871989708406</v>
      </c>
      <c r="G43" s="23">
        <v>0.51114490106220856</v>
      </c>
      <c r="H43" s="157">
        <v>1690.5792362500001</v>
      </c>
      <c r="I43" s="24">
        <v>0.47807983599885662</v>
      </c>
      <c r="J43" s="157">
        <v>1873.848981092437</v>
      </c>
      <c r="K43" s="24">
        <v>0.52004324296978233</v>
      </c>
      <c r="L43" s="151">
        <v>2507.7458797468353</v>
      </c>
      <c r="M43" s="23">
        <v>0.69455656083167383</v>
      </c>
      <c r="N43" s="157">
        <v>2571.7534210526314</v>
      </c>
      <c r="O43" s="23">
        <v>0.71368870064094425</v>
      </c>
      <c r="P43" s="158">
        <v>886.22149999999999</v>
      </c>
      <c r="Q43" s="23">
        <v>0.23379746952678776</v>
      </c>
    </row>
    <row r="44" spans="1:17" ht="12.4" customHeight="1" x14ac:dyDescent="0.15">
      <c r="A44" s="114" t="s">
        <v>163</v>
      </c>
      <c r="B44" s="157">
        <v>3470.2899598413487</v>
      </c>
      <c r="C44" s="23">
        <v>0.98636873294612182</v>
      </c>
      <c r="D44" s="157">
        <v>3550.0577208966015</v>
      </c>
      <c r="E44" s="23">
        <v>1.0205882200365173</v>
      </c>
      <c r="F44" s="157">
        <v>3290.8060154373929</v>
      </c>
      <c r="G44" s="23">
        <v>0.96810999020424804</v>
      </c>
      <c r="H44" s="157">
        <v>3738.9874012499999</v>
      </c>
      <c r="I44" s="24">
        <v>1.0573503124032535</v>
      </c>
      <c r="J44" s="157">
        <v>2932.8817394957987</v>
      </c>
      <c r="K44" s="24">
        <v>0.8139531768270134</v>
      </c>
      <c r="L44" s="151">
        <v>4391.0969177215193</v>
      </c>
      <c r="M44" s="23">
        <v>1.2161779222060232</v>
      </c>
      <c r="N44" s="157">
        <v>4476.30509868421</v>
      </c>
      <c r="O44" s="23">
        <v>1.2422218799828664</v>
      </c>
      <c r="P44" s="158">
        <v>2232.4896666666664</v>
      </c>
      <c r="Q44" s="23">
        <v>0.58896160250159635</v>
      </c>
    </row>
    <row r="45" spans="1:17" ht="12.4" customHeight="1" x14ac:dyDescent="0.15">
      <c r="A45" s="114" t="s">
        <v>164</v>
      </c>
      <c r="B45" s="157">
        <v>846.77834903321764</v>
      </c>
      <c r="C45" s="23">
        <v>0.24068181532020694</v>
      </c>
      <c r="D45" s="157">
        <v>805.78976283441796</v>
      </c>
      <c r="E45" s="23">
        <v>0.23165244185582601</v>
      </c>
      <c r="F45" s="157">
        <v>773.6059022298457</v>
      </c>
      <c r="G45" s="23">
        <v>0.22758424498933605</v>
      </c>
      <c r="H45" s="157">
        <v>829.24375124999995</v>
      </c>
      <c r="I45" s="24">
        <v>0.2345022984430237</v>
      </c>
      <c r="J45" s="157">
        <v>904.01827100840342</v>
      </c>
      <c r="K45" s="24">
        <v>0.25088926487825336</v>
      </c>
      <c r="L45" s="151">
        <v>1033.1138670886075</v>
      </c>
      <c r="M45" s="23">
        <v>0.28613585621562809</v>
      </c>
      <c r="N45" s="157">
        <v>1050.9013881578949</v>
      </c>
      <c r="O45" s="23">
        <v>0.29163621989435801</v>
      </c>
      <c r="P45" s="158">
        <v>582.49666666666667</v>
      </c>
      <c r="Q45" s="23">
        <v>0.15367066435925494</v>
      </c>
    </row>
    <row r="46" spans="1:17" ht="12.4" customHeight="1" x14ac:dyDescent="0.15">
      <c r="A46" s="116" t="s">
        <v>165</v>
      </c>
      <c r="B46" s="157">
        <v>1038.903328705999</v>
      </c>
      <c r="C46" s="23">
        <v>0.29528995324531693</v>
      </c>
      <c r="D46" s="157">
        <v>1146.0793000723065</v>
      </c>
      <c r="E46" s="23">
        <v>0.32948056759654043</v>
      </c>
      <c r="F46" s="157">
        <v>1382.7130789022299</v>
      </c>
      <c r="G46" s="23">
        <v>0.40677522132625699</v>
      </c>
      <c r="H46" s="157">
        <v>973.63243375000002</v>
      </c>
      <c r="I46" s="24">
        <v>0.27533405371928638</v>
      </c>
      <c r="J46" s="157">
        <v>780.50735714285713</v>
      </c>
      <c r="K46" s="24">
        <v>0.21661168069889541</v>
      </c>
      <c r="L46" s="151">
        <v>879.23316455696192</v>
      </c>
      <c r="M46" s="23">
        <v>0.24351636578323568</v>
      </c>
      <c r="N46" s="157">
        <v>885.12254605263161</v>
      </c>
      <c r="O46" s="23">
        <v>0.24563084261077731</v>
      </c>
      <c r="P46" s="158">
        <v>730.03549999999996</v>
      </c>
      <c r="Q46" s="23">
        <v>0.19259344595535458</v>
      </c>
    </row>
    <row r="47" spans="1:17" ht="12.4" customHeight="1" x14ac:dyDescent="0.15">
      <c r="A47" s="114" t="s">
        <v>166</v>
      </c>
      <c r="B47" s="157">
        <v>565.4475637084779</v>
      </c>
      <c r="C47" s="23">
        <v>0.16071850001493854</v>
      </c>
      <c r="D47" s="157">
        <v>634.34491395517</v>
      </c>
      <c r="E47" s="23">
        <v>0.18236462545719295</v>
      </c>
      <c r="F47" s="157">
        <v>615.33660548885075</v>
      </c>
      <c r="G47" s="23">
        <v>0.18102358884649969</v>
      </c>
      <c r="H47" s="157">
        <v>648.19721875000005</v>
      </c>
      <c r="I47" s="24">
        <v>0.18330404951755183</v>
      </c>
      <c r="J47" s="157">
        <v>401.60626050420171</v>
      </c>
      <c r="K47" s="24">
        <v>0.111456485670373</v>
      </c>
      <c r="L47" s="151">
        <v>455.97556962025317</v>
      </c>
      <c r="M47" s="23">
        <v>0.12628904149198658</v>
      </c>
      <c r="N47" s="157">
        <v>473.97460526315791</v>
      </c>
      <c r="O47" s="23">
        <v>0.13153295234214638</v>
      </c>
      <c r="P47" s="158">
        <v>0</v>
      </c>
      <c r="Q47" s="23">
        <v>0</v>
      </c>
    </row>
    <row r="48" spans="1:17" ht="12.4" customHeight="1" x14ac:dyDescent="0.15">
      <c r="A48" s="114" t="s">
        <v>167</v>
      </c>
      <c r="B48" s="157">
        <v>139.14755280118987</v>
      </c>
      <c r="C48" s="23">
        <v>3.9550238434640179E-2</v>
      </c>
      <c r="D48" s="157">
        <v>154.60657339117859</v>
      </c>
      <c r="E48" s="23">
        <v>4.4447065357404066E-2</v>
      </c>
      <c r="F48" s="157">
        <v>101.25702401372213</v>
      </c>
      <c r="G48" s="23">
        <v>2.978842753604442E-2</v>
      </c>
      <c r="H48" s="157">
        <v>193.48505749999998</v>
      </c>
      <c r="I48" s="24">
        <v>5.4715746280554922E-2</v>
      </c>
      <c r="J48" s="157">
        <v>95.34448739495798</v>
      </c>
      <c r="K48" s="24">
        <v>2.6460647002224738E-2</v>
      </c>
      <c r="L48" s="151">
        <v>135.79586708860759</v>
      </c>
      <c r="M48" s="23">
        <v>3.7610633191326411E-2</v>
      </c>
      <c r="N48" s="157">
        <v>140.54680263157897</v>
      </c>
      <c r="O48" s="23">
        <v>3.9003220187538365E-2</v>
      </c>
      <c r="P48" s="158">
        <v>15.438833333333333</v>
      </c>
      <c r="Q48" s="23">
        <v>4.0729774280799502E-3</v>
      </c>
    </row>
    <row r="49" spans="1:17" ht="12.4" customHeight="1" x14ac:dyDescent="0.15">
      <c r="A49" s="114" t="s">
        <v>168</v>
      </c>
      <c r="B49" s="157">
        <v>3691.8164427367378</v>
      </c>
      <c r="C49" s="23">
        <v>1.0493337297550702</v>
      </c>
      <c r="D49" s="157">
        <v>3590.1065502530732</v>
      </c>
      <c r="E49" s="23">
        <v>1.0321016563468277</v>
      </c>
      <c r="F49" s="157">
        <v>3051.431835334477</v>
      </c>
      <c r="G49" s="23">
        <v>0.89768938988096147</v>
      </c>
      <c r="H49" s="157">
        <v>3982.6657487499997</v>
      </c>
      <c r="I49" s="24">
        <v>1.1262602468868239</v>
      </c>
      <c r="J49" s="157">
        <v>3742.3871764705882</v>
      </c>
      <c r="K49" s="24">
        <v>1.0386126007687517</v>
      </c>
      <c r="L49" s="151">
        <v>4429.7475316455702</v>
      </c>
      <c r="M49" s="23">
        <v>1.2268827698135614</v>
      </c>
      <c r="N49" s="157">
        <v>4543.2207565789477</v>
      </c>
      <c r="O49" s="23">
        <v>1.2607916808605422</v>
      </c>
      <c r="P49" s="158">
        <v>1555.0925</v>
      </c>
      <c r="Q49" s="23">
        <v>0.41025487576196945</v>
      </c>
    </row>
    <row r="50" spans="1:17" ht="12.4" customHeight="1" x14ac:dyDescent="0.15">
      <c r="A50" s="114" t="s">
        <v>169</v>
      </c>
      <c r="B50" s="157">
        <v>125.83405602379771</v>
      </c>
      <c r="C50" s="23">
        <v>3.5766111719188733E-2</v>
      </c>
      <c r="D50" s="157">
        <v>113.09312219812004</v>
      </c>
      <c r="E50" s="23">
        <v>3.2512572289500941E-2</v>
      </c>
      <c r="F50" s="157">
        <v>122.30454716981133</v>
      </c>
      <c r="G50" s="23">
        <v>3.5980320142560425E-2</v>
      </c>
      <c r="H50" s="157">
        <v>106.38029625</v>
      </c>
      <c r="I50" s="24">
        <v>3.0083342734956522E-2</v>
      </c>
      <c r="J50" s="157">
        <v>158.32750420168068</v>
      </c>
      <c r="K50" s="24">
        <v>4.3940119810696822E-2</v>
      </c>
      <c r="L50" s="151">
        <v>139.4658924050633</v>
      </c>
      <c r="M50" s="23">
        <v>3.8627099884602355E-2</v>
      </c>
      <c r="N50" s="157">
        <v>144.971125</v>
      </c>
      <c r="O50" s="23">
        <v>4.0231016311570604E-2</v>
      </c>
      <c r="P50" s="158">
        <v>0</v>
      </c>
      <c r="Q50" s="23">
        <v>0</v>
      </c>
    </row>
    <row r="51" spans="1:17" ht="12.4" customHeight="1" x14ac:dyDescent="0.15">
      <c r="A51" s="114" t="s">
        <v>170</v>
      </c>
      <c r="B51" s="157">
        <v>20.857774913237481</v>
      </c>
      <c r="C51" s="23">
        <v>5.9284547548833699E-3</v>
      </c>
      <c r="D51" s="157">
        <v>16.098019522776571</v>
      </c>
      <c r="E51" s="23">
        <v>4.6279385808730544E-3</v>
      </c>
      <c r="F51" s="157">
        <v>21.361571183533449</v>
      </c>
      <c r="G51" s="23">
        <v>6.2842812284361338E-3</v>
      </c>
      <c r="H51" s="157">
        <v>12.262206249999998</v>
      </c>
      <c r="I51" s="24">
        <v>3.4676360783820991E-3</v>
      </c>
      <c r="J51" s="157">
        <v>32.366745798319329</v>
      </c>
      <c r="K51" s="24">
        <v>8.9826382057339501E-3</v>
      </c>
      <c r="L51" s="151">
        <v>27.848101265822784</v>
      </c>
      <c r="M51" s="23">
        <v>7.7129351889652781E-3</v>
      </c>
      <c r="N51" s="157">
        <v>28.94736842105263</v>
      </c>
      <c r="O51" s="23">
        <v>8.033200067423165E-3</v>
      </c>
      <c r="P51" s="158">
        <v>0</v>
      </c>
      <c r="Q51" s="23">
        <v>0</v>
      </c>
    </row>
    <row r="52" spans="1:17" ht="12.4" customHeight="1" x14ac:dyDescent="0.15">
      <c r="A52" s="114" t="s">
        <v>171</v>
      </c>
      <c r="B52" s="157">
        <v>100.7379856222112</v>
      </c>
      <c r="C52" s="23">
        <v>2.863299620135136E-2</v>
      </c>
      <c r="D52" s="157">
        <v>85.503295010845989</v>
      </c>
      <c r="E52" s="23">
        <v>2.4580911783129336E-2</v>
      </c>
      <c r="F52" s="157">
        <v>86.476855917667237</v>
      </c>
      <c r="G52" s="23">
        <v>2.5440304819735658E-2</v>
      </c>
      <c r="H52" s="157">
        <v>84.793812500000001</v>
      </c>
      <c r="I52" s="24">
        <v>2.3978889072149397E-2</v>
      </c>
      <c r="J52" s="157">
        <v>117.73455882352941</v>
      </c>
      <c r="K52" s="24">
        <v>3.2674491059845177E-2</v>
      </c>
      <c r="L52" s="151">
        <v>182.88487341772151</v>
      </c>
      <c r="M52" s="23">
        <v>5.0652615855148811E-2</v>
      </c>
      <c r="N52" s="157">
        <v>155.23559210526315</v>
      </c>
      <c r="O52" s="23">
        <v>4.307951420066005E-2</v>
      </c>
      <c r="P52" s="158">
        <v>883.33333333333337</v>
      </c>
      <c r="Q52" s="23">
        <v>0.23303553127744683</v>
      </c>
    </row>
    <row r="53" spans="1:17" ht="12.4" customHeight="1" x14ac:dyDescent="0.15">
      <c r="A53" s="114" t="s">
        <v>172</v>
      </c>
      <c r="B53" s="157">
        <v>361.43002330193355</v>
      </c>
      <c r="C53" s="23">
        <v>0.10273011139084003</v>
      </c>
      <c r="D53" s="157">
        <v>296.01156471438901</v>
      </c>
      <c r="E53" s="23">
        <v>8.5098874354578913E-2</v>
      </c>
      <c r="F53" s="157">
        <v>266.16048885077186</v>
      </c>
      <c r="G53" s="23">
        <v>7.8300764932760836E-2</v>
      </c>
      <c r="H53" s="157">
        <v>317.76553625000003</v>
      </c>
      <c r="I53" s="24">
        <v>8.9861091511728136E-2</v>
      </c>
      <c r="J53" s="157">
        <v>456.20788025210084</v>
      </c>
      <c r="K53" s="24">
        <v>0.12660989647968285</v>
      </c>
      <c r="L53" s="151">
        <v>648.51526582278484</v>
      </c>
      <c r="M53" s="23">
        <v>0.17961570042423297</v>
      </c>
      <c r="N53" s="157">
        <v>660.84648684210526</v>
      </c>
      <c r="O53" s="23">
        <v>0.18339187056449252</v>
      </c>
      <c r="P53" s="158">
        <v>336.12433333333331</v>
      </c>
      <c r="Q53" s="23">
        <v>8.8674240672012405E-2</v>
      </c>
    </row>
    <row r="54" spans="1:17" ht="12.4" customHeight="1" x14ac:dyDescent="0.15">
      <c r="A54" s="114" t="s">
        <v>173</v>
      </c>
      <c r="B54" s="157">
        <v>529.94321070897365</v>
      </c>
      <c r="C54" s="23">
        <v>0.15062701368744044</v>
      </c>
      <c r="D54" s="157">
        <v>558.86854446854659</v>
      </c>
      <c r="E54" s="23">
        <v>0.16066630400857246</v>
      </c>
      <c r="F54" s="157">
        <v>378.66261921097771</v>
      </c>
      <c r="G54" s="23">
        <v>0.11139734850835022</v>
      </c>
      <c r="H54" s="157">
        <v>690.19361250000009</v>
      </c>
      <c r="I54" s="24">
        <v>0.19518023290253125</v>
      </c>
      <c r="J54" s="157">
        <v>584.05403991596631</v>
      </c>
      <c r="K54" s="24">
        <v>0.16209062739433142</v>
      </c>
      <c r="L54" s="151">
        <v>113.73756962025317</v>
      </c>
      <c r="M54" s="23">
        <v>3.1501268063401672E-2</v>
      </c>
      <c r="N54" s="157">
        <v>118.22721052631579</v>
      </c>
      <c r="O54" s="23">
        <v>3.2809297956097827E-2</v>
      </c>
      <c r="P54" s="158">
        <v>0</v>
      </c>
      <c r="Q54" s="23">
        <v>0</v>
      </c>
    </row>
    <row r="55" spans="1:17" ht="12.4" customHeight="1" x14ac:dyDescent="0.15">
      <c r="A55" s="114" t="s">
        <v>174</v>
      </c>
      <c r="B55" s="157">
        <v>161.51097967278136</v>
      </c>
      <c r="C55" s="23">
        <v>4.5906648211036329E-2</v>
      </c>
      <c r="D55" s="157">
        <v>98.449562545191611</v>
      </c>
      <c r="E55" s="23">
        <v>2.8302769053567555E-2</v>
      </c>
      <c r="F55" s="157">
        <v>116.09098113207547</v>
      </c>
      <c r="G55" s="23">
        <v>3.4152374244896692E-2</v>
      </c>
      <c r="H55" s="157">
        <v>85.593378749999999</v>
      </c>
      <c r="I55" s="24">
        <v>2.4204998853621769E-2</v>
      </c>
      <c r="J55" s="157">
        <v>210.54962815126049</v>
      </c>
      <c r="K55" s="24">
        <v>5.8433156852388778E-2</v>
      </c>
      <c r="L55" s="151">
        <v>565.76125316455693</v>
      </c>
      <c r="M55" s="23">
        <v>0.15669577744036109</v>
      </c>
      <c r="N55" s="157">
        <v>550.41215789473688</v>
      </c>
      <c r="O55" s="23">
        <v>0.15274517944418195</v>
      </c>
      <c r="P55" s="158">
        <v>954.60500000000002</v>
      </c>
      <c r="Q55" s="23">
        <v>0.25183798113408357</v>
      </c>
    </row>
    <row r="56" spans="1:17" ht="12.4" customHeight="1" x14ac:dyDescent="0.15">
      <c r="A56" s="114" t="s">
        <v>175</v>
      </c>
      <c r="B56" s="157">
        <v>123.69400941993059</v>
      </c>
      <c r="C56" s="23">
        <v>3.5157841205332718E-2</v>
      </c>
      <c r="D56" s="157">
        <v>152.8774215473608</v>
      </c>
      <c r="E56" s="23">
        <v>4.3949960199911257E-2</v>
      </c>
      <c r="F56" s="157">
        <v>48.3918730703259</v>
      </c>
      <c r="G56" s="23">
        <v>1.4236225272564905E-2</v>
      </c>
      <c r="H56" s="157">
        <v>229.02126500000003</v>
      </c>
      <c r="I56" s="24">
        <v>6.4765050027657742E-2</v>
      </c>
      <c r="J56" s="157">
        <v>75.677283613445383</v>
      </c>
      <c r="K56" s="24">
        <v>2.1002471590072444E-2</v>
      </c>
      <c r="L56" s="151">
        <v>12.904784810126582</v>
      </c>
      <c r="M56" s="23">
        <v>3.5741671548072469E-3</v>
      </c>
      <c r="N56" s="157">
        <v>13.414184210526315</v>
      </c>
      <c r="O56" s="23">
        <v>3.7225776083347423E-3</v>
      </c>
      <c r="P56" s="158">
        <v>0</v>
      </c>
      <c r="Q56" s="23">
        <v>0</v>
      </c>
    </row>
    <row r="57" spans="1:17" ht="12.4" customHeight="1" x14ac:dyDescent="0.15">
      <c r="A57" s="114" t="s">
        <v>176</v>
      </c>
      <c r="B57" s="157">
        <v>5470.7241522062468</v>
      </c>
      <c r="C57" s="23">
        <v>1.5549568804781138</v>
      </c>
      <c r="D57" s="157">
        <v>4601.8952089660161</v>
      </c>
      <c r="E57" s="23">
        <v>1.3229756835973421</v>
      </c>
      <c r="F57" s="157">
        <v>4581.2254768439116</v>
      </c>
      <c r="G57" s="23">
        <v>1.3477336952422343</v>
      </c>
      <c r="H57" s="157">
        <v>4616.9582762500004</v>
      </c>
      <c r="I57" s="24">
        <v>1.3056321810856286</v>
      </c>
      <c r="J57" s="157">
        <v>7167.9111848739494</v>
      </c>
      <c r="K57" s="24">
        <v>1.9892871920383106</v>
      </c>
      <c r="L57" s="151">
        <v>7962.6823860759496</v>
      </c>
      <c r="M57" s="23">
        <v>2.2053802730706438</v>
      </c>
      <c r="N57" s="157">
        <v>6983.746907894737</v>
      </c>
      <c r="O57" s="23">
        <v>1.9380634299926549</v>
      </c>
      <c r="P57" s="158">
        <v>32762.381166666666</v>
      </c>
      <c r="Q57" s="23">
        <v>8.6431685672698695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7">
        <v>351824.81397967279</v>
      </c>
      <c r="C59" s="24">
        <v>100</v>
      </c>
      <c r="D59" s="157">
        <v>347844.27756471437</v>
      </c>
      <c r="E59" s="24">
        <v>100</v>
      </c>
      <c r="F59" s="157">
        <v>339920.67520583188</v>
      </c>
      <c r="G59" s="24">
        <v>100</v>
      </c>
      <c r="H59" s="157">
        <v>353618.60278374999</v>
      </c>
      <c r="I59" s="24">
        <v>100</v>
      </c>
      <c r="J59" s="157">
        <v>360325.60876890755</v>
      </c>
      <c r="K59" s="24">
        <v>100</v>
      </c>
      <c r="L59" s="151">
        <v>361057.11487974686</v>
      </c>
      <c r="M59" s="58">
        <v>100</v>
      </c>
      <c r="N59" s="157">
        <v>360346.66357236844</v>
      </c>
      <c r="O59" s="24">
        <v>100</v>
      </c>
      <c r="P59" s="158">
        <v>379055.2146666667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AL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8" customWidth="1"/>
    <col min="3" max="3" width="7.77734375" style="27" customWidth="1"/>
    <col min="4" max="4" width="7.77734375" style="8" customWidth="1"/>
    <col min="5" max="5" width="7.77734375" style="27" customWidth="1"/>
    <col min="6" max="6" width="7.77734375" style="8" customWidth="1"/>
    <col min="7" max="7" width="7.77734375" style="27" customWidth="1"/>
    <col min="8" max="8" width="7.77734375" style="8" customWidth="1"/>
    <col min="9" max="9" width="8.109375" style="8" customWidth="1"/>
    <col min="10" max="18" width="8.88671875" style="8"/>
    <col min="19" max="19" width="11.5546875" style="8" bestFit="1" customWidth="1"/>
    <col min="20" max="16384" width="8.88671875" style="8"/>
  </cols>
  <sheetData>
    <row r="1" spans="1:17" ht="12" customHeight="1" x14ac:dyDescent="0.15">
      <c r="A1" s="101"/>
      <c r="B1" s="9"/>
      <c r="C1" s="21"/>
      <c r="D1" s="147"/>
      <c r="E1" s="21"/>
      <c r="F1" s="9"/>
      <c r="G1" s="21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196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1"/>
      <c r="C3" s="22"/>
      <c r="D3" s="11"/>
      <c r="E3" s="22"/>
      <c r="F3" s="11"/>
      <c r="G3" s="22"/>
      <c r="H3" s="11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189</v>
      </c>
      <c r="C4" s="312"/>
      <c r="D4" s="312"/>
      <c r="E4" s="312"/>
      <c r="F4" s="312"/>
      <c r="G4" s="312"/>
      <c r="H4" s="312"/>
      <c r="I4" s="287" t="s">
        <v>197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117</v>
      </c>
      <c r="C5" s="288"/>
      <c r="D5" s="286" t="s">
        <v>57</v>
      </c>
      <c r="E5" s="288"/>
      <c r="F5" s="286" t="s">
        <v>81</v>
      </c>
      <c r="G5" s="288"/>
      <c r="H5" s="5" t="s">
        <v>120</v>
      </c>
      <c r="I5" s="112" t="s">
        <v>122</v>
      </c>
      <c r="J5" s="286" t="s">
        <v>124</v>
      </c>
      <c r="K5" s="298"/>
      <c r="L5" s="286" t="s">
        <v>82</v>
      </c>
      <c r="M5" s="298"/>
      <c r="N5" s="286" t="s">
        <v>127</v>
      </c>
      <c r="O5" s="288"/>
      <c r="P5" s="286" t="s">
        <v>80</v>
      </c>
      <c r="Q5" s="300"/>
    </row>
    <row r="6" spans="1:17" x14ac:dyDescent="0.15">
      <c r="A6" s="285"/>
      <c r="B6" s="104" t="s">
        <v>129</v>
      </c>
      <c r="C6" s="112" t="s">
        <v>130</v>
      </c>
      <c r="D6" s="106" t="s">
        <v>129</v>
      </c>
      <c r="E6" s="112" t="s">
        <v>130</v>
      </c>
      <c r="F6" s="13" t="s">
        <v>129</v>
      </c>
      <c r="G6" s="113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332818.33386777854</v>
      </c>
      <c r="C7" s="23">
        <v>30.353791804844199</v>
      </c>
      <c r="D7" s="158">
        <v>312329.49026114115</v>
      </c>
      <c r="E7" s="23">
        <v>34.617378445237755</v>
      </c>
      <c r="F7" s="157">
        <v>264044.45894047618</v>
      </c>
      <c r="G7" s="23">
        <v>33.225325500408012</v>
      </c>
      <c r="H7" s="157">
        <v>325157.98566736956</v>
      </c>
      <c r="I7" s="24">
        <v>34.93314786599467</v>
      </c>
      <c r="J7" s="157">
        <v>361352.07225742156</v>
      </c>
      <c r="K7" s="23">
        <v>31.342235826781984</v>
      </c>
      <c r="L7" s="151">
        <v>315704.95484862814</v>
      </c>
      <c r="M7" s="23">
        <v>22.363304232135011</v>
      </c>
      <c r="N7" s="157">
        <v>321354.81436012208</v>
      </c>
      <c r="O7" s="23">
        <v>22.951259154810597</v>
      </c>
      <c r="P7" s="157">
        <v>240653.44268918919</v>
      </c>
      <c r="Q7" s="23">
        <v>15.376157509930991</v>
      </c>
    </row>
    <row r="8" spans="1:17" ht="6" customHeight="1" x14ac:dyDescent="0.15">
      <c r="A8" s="114"/>
      <c r="B8" s="157"/>
      <c r="C8" s="23"/>
      <c r="D8" s="158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159658.43173727646</v>
      </c>
      <c r="C9" s="23">
        <v>14.56121344194495</v>
      </c>
      <c r="D9" s="158">
        <v>123886.7639637651</v>
      </c>
      <c r="E9" s="23">
        <v>13.731124105199729</v>
      </c>
      <c r="F9" s="157">
        <v>80548.652757936507</v>
      </c>
      <c r="G9" s="23">
        <v>10.135623437207176</v>
      </c>
      <c r="H9" s="157">
        <v>135400.9484907749</v>
      </c>
      <c r="I9" s="24">
        <v>14.546717482937197</v>
      </c>
      <c r="J9" s="157">
        <v>173564.99512425784</v>
      </c>
      <c r="K9" s="23">
        <v>15.054334611878037</v>
      </c>
      <c r="L9" s="151">
        <v>209891.25847114474</v>
      </c>
      <c r="M9" s="23">
        <v>14.867875833961723</v>
      </c>
      <c r="N9" s="157">
        <v>209097.54041709052</v>
      </c>
      <c r="O9" s="23">
        <v>14.93381030653592</v>
      </c>
      <c r="P9" s="157">
        <v>220434.8374864865</v>
      </c>
      <c r="Q9" s="23">
        <v>14.084322850289812</v>
      </c>
    </row>
    <row r="10" spans="1:17" ht="12.4" customHeight="1" x14ac:dyDescent="0.15">
      <c r="A10" s="114" t="s">
        <v>135</v>
      </c>
      <c r="B10" s="157">
        <v>121225.36130278543</v>
      </c>
      <c r="C10" s="23">
        <v>11.056029683489763</v>
      </c>
      <c r="D10" s="158">
        <v>98581.359348188256</v>
      </c>
      <c r="E10" s="23">
        <v>10.926372086570769</v>
      </c>
      <c r="F10" s="157">
        <v>61580.481712301589</v>
      </c>
      <c r="G10" s="23">
        <v>7.7488145654455192</v>
      </c>
      <c r="H10" s="157">
        <v>108411.85082340537</v>
      </c>
      <c r="I10" s="24">
        <v>11.647160402556977</v>
      </c>
      <c r="J10" s="157">
        <v>134361.04764249365</v>
      </c>
      <c r="K10" s="23">
        <v>11.653940753229028</v>
      </c>
      <c r="L10" s="151">
        <v>143358.09574361399</v>
      </c>
      <c r="M10" s="23">
        <v>10.154926807503383</v>
      </c>
      <c r="N10" s="157">
        <v>144101.66117497455</v>
      </c>
      <c r="O10" s="23">
        <v>10.291784726645641</v>
      </c>
      <c r="P10" s="157">
        <v>133480.73332432433</v>
      </c>
      <c r="Q10" s="23">
        <v>8.5285328030260743</v>
      </c>
    </row>
    <row r="11" spans="1:17" ht="12.4" customHeight="1" x14ac:dyDescent="0.15">
      <c r="A11" s="116" t="s">
        <v>136</v>
      </c>
      <c r="B11" s="157">
        <v>118143.22463841128</v>
      </c>
      <c r="C11" s="23">
        <v>10.774931783811985</v>
      </c>
      <c r="D11" s="158">
        <v>96829.640103706799</v>
      </c>
      <c r="E11" s="23">
        <v>10.732218380606856</v>
      </c>
      <c r="F11" s="157">
        <v>60270.254543650793</v>
      </c>
      <c r="G11" s="23">
        <v>7.5839456477920937</v>
      </c>
      <c r="H11" s="157">
        <v>106542.83479124933</v>
      </c>
      <c r="I11" s="24">
        <v>11.44636381661056</v>
      </c>
      <c r="J11" s="157">
        <v>130517.57543384224</v>
      </c>
      <c r="K11" s="23">
        <v>11.320573321281884</v>
      </c>
      <c r="L11" s="151">
        <v>138952.30438505203</v>
      </c>
      <c r="M11" s="23">
        <v>9.842837779372438</v>
      </c>
      <c r="N11" s="157">
        <v>140314.05619735504</v>
      </c>
      <c r="O11" s="23">
        <v>10.021272820388717</v>
      </c>
      <c r="P11" s="157">
        <v>120863.08774324325</v>
      </c>
      <c r="Q11" s="23">
        <v>7.7223490073936212</v>
      </c>
    </row>
    <row r="12" spans="1:17" ht="12.4" customHeight="1" x14ac:dyDescent="0.15">
      <c r="A12" s="116" t="s">
        <v>137</v>
      </c>
      <c r="B12" s="157">
        <v>2055.3262321182942</v>
      </c>
      <c r="C12" s="23">
        <v>0.18745044425809354</v>
      </c>
      <c r="D12" s="158">
        <v>1151.1736838817158</v>
      </c>
      <c r="E12" s="23">
        <v>0.12759158617334673</v>
      </c>
      <c r="F12" s="157">
        <v>905.72351984126988</v>
      </c>
      <c r="G12" s="23">
        <v>0.11396928714525811</v>
      </c>
      <c r="H12" s="157">
        <v>1216.3855355824987</v>
      </c>
      <c r="I12" s="24">
        <v>0.13068163062133506</v>
      </c>
      <c r="J12" s="157">
        <v>2574.3509016115354</v>
      </c>
      <c r="K12" s="23">
        <v>0.22328891752340135</v>
      </c>
      <c r="L12" s="151">
        <v>2951.267667928098</v>
      </c>
      <c r="M12" s="23">
        <v>0.20905625874635034</v>
      </c>
      <c r="N12" s="157">
        <v>2377.8323102746695</v>
      </c>
      <c r="O12" s="23">
        <v>0.16982551105843408</v>
      </c>
      <c r="P12" s="157">
        <v>10568.658972972973</v>
      </c>
      <c r="Q12" s="23">
        <v>0.67526715272076232</v>
      </c>
    </row>
    <row r="13" spans="1:17" ht="12.4" customHeight="1" x14ac:dyDescent="0.15">
      <c r="A13" s="116" t="s">
        <v>138</v>
      </c>
      <c r="B13" s="157">
        <v>600.58905656808804</v>
      </c>
      <c r="C13" s="23">
        <v>5.4775092980839157E-2</v>
      </c>
      <c r="D13" s="158">
        <v>353.20836151603498</v>
      </c>
      <c r="E13" s="23">
        <v>3.9148232561708213E-2</v>
      </c>
      <c r="F13" s="157">
        <v>211.35423015873016</v>
      </c>
      <c r="G13" s="23">
        <v>2.6595192041106264E-2</v>
      </c>
      <c r="H13" s="157">
        <v>390.89654401686875</v>
      </c>
      <c r="I13" s="24">
        <v>4.1995729381890771E-2</v>
      </c>
      <c r="J13" s="157">
        <v>866.54846395250217</v>
      </c>
      <c r="K13" s="23">
        <v>7.5160953534499059E-2</v>
      </c>
      <c r="L13" s="151">
        <v>569.20662157048253</v>
      </c>
      <c r="M13" s="23">
        <v>4.0320370819741533E-2</v>
      </c>
      <c r="N13" s="157">
        <v>563.74972838250255</v>
      </c>
      <c r="O13" s="23">
        <v>4.0263178071019159E-2</v>
      </c>
      <c r="P13" s="157">
        <v>641.69481081081074</v>
      </c>
      <c r="Q13" s="23">
        <v>4.1000038786379006E-2</v>
      </c>
    </row>
    <row r="14" spans="1:17" ht="12.4" customHeight="1" x14ac:dyDescent="0.15">
      <c r="A14" s="116" t="s">
        <v>139</v>
      </c>
      <c r="B14" s="157">
        <v>426.22137568775793</v>
      </c>
      <c r="C14" s="23">
        <v>3.8872362438844031E-2</v>
      </c>
      <c r="D14" s="158">
        <v>247.33719908371512</v>
      </c>
      <c r="E14" s="23">
        <v>2.741388722885945E-2</v>
      </c>
      <c r="F14" s="157">
        <v>193.14941865079365</v>
      </c>
      <c r="G14" s="23">
        <v>2.4304438467060922E-2</v>
      </c>
      <c r="H14" s="157">
        <v>261.73395255666844</v>
      </c>
      <c r="I14" s="24">
        <v>2.8119225943190097E-2</v>
      </c>
      <c r="J14" s="157">
        <v>402.57284308736217</v>
      </c>
      <c r="K14" s="23">
        <v>3.4917560889241757E-2</v>
      </c>
      <c r="L14" s="151">
        <v>885.31706906338695</v>
      </c>
      <c r="M14" s="23">
        <v>6.2712398564854638E-2</v>
      </c>
      <c r="N14" s="157">
        <v>846.02293896236017</v>
      </c>
      <c r="O14" s="23">
        <v>6.0423217127470515E-2</v>
      </c>
      <c r="P14" s="157">
        <v>1407.2917972972973</v>
      </c>
      <c r="Q14" s="23">
        <v>8.9916604125311314E-2</v>
      </c>
    </row>
    <row r="15" spans="1:17" ht="12.4" customHeight="1" x14ac:dyDescent="0.15">
      <c r="A15" s="114" t="s">
        <v>140</v>
      </c>
      <c r="B15" s="157">
        <v>38433.070434491063</v>
      </c>
      <c r="C15" s="23">
        <v>3.5051837584551917</v>
      </c>
      <c r="D15" s="158">
        <v>25305.404615576845</v>
      </c>
      <c r="E15" s="23">
        <v>2.8047520186289603</v>
      </c>
      <c r="F15" s="157">
        <v>18968.171045634921</v>
      </c>
      <c r="G15" s="23">
        <v>2.386808871761656</v>
      </c>
      <c r="H15" s="157">
        <v>26989.09766736953</v>
      </c>
      <c r="I15" s="24">
        <v>2.8995570803802204</v>
      </c>
      <c r="J15" s="157">
        <v>39203.947481764204</v>
      </c>
      <c r="K15" s="23">
        <v>3.4003938586490099</v>
      </c>
      <c r="L15" s="151">
        <v>66533.162727530755</v>
      </c>
      <c r="M15" s="23">
        <v>4.7129490264583396</v>
      </c>
      <c r="N15" s="157">
        <v>64995.879242115974</v>
      </c>
      <c r="O15" s="23">
        <v>4.6420255798902774</v>
      </c>
      <c r="P15" s="157">
        <v>86954.104162162155</v>
      </c>
      <c r="Q15" s="23">
        <v>5.555790047263736</v>
      </c>
    </row>
    <row r="16" spans="1:17" ht="12.4" customHeight="1" x14ac:dyDescent="0.15">
      <c r="A16" s="116" t="s">
        <v>136</v>
      </c>
      <c r="B16" s="157">
        <v>37162.179278541953</v>
      </c>
      <c r="C16" s="23">
        <v>3.3892755838483724</v>
      </c>
      <c r="D16" s="158">
        <v>24591.476241982509</v>
      </c>
      <c r="E16" s="23">
        <v>2.7256229915529571</v>
      </c>
      <c r="F16" s="157">
        <v>18690.142166666668</v>
      </c>
      <c r="G16" s="23">
        <v>2.3518238543168617</v>
      </c>
      <c r="H16" s="157">
        <v>26159.358357933579</v>
      </c>
      <c r="I16" s="24">
        <v>2.8104145488589252</v>
      </c>
      <c r="J16" s="157">
        <v>38150.241565733668</v>
      </c>
      <c r="K16" s="23">
        <v>3.3089996150627221</v>
      </c>
      <c r="L16" s="151">
        <v>63512.611745506154</v>
      </c>
      <c r="M16" s="23">
        <v>4.4989850087188064</v>
      </c>
      <c r="N16" s="157">
        <v>62348.56817293998</v>
      </c>
      <c r="O16" s="23">
        <v>4.4529538134285254</v>
      </c>
      <c r="P16" s="157">
        <v>78975.514878378381</v>
      </c>
      <c r="Q16" s="23">
        <v>5.0460111545804862</v>
      </c>
    </row>
    <row r="17" spans="1:38" ht="12.4" customHeight="1" x14ac:dyDescent="0.15">
      <c r="A17" s="116" t="s">
        <v>137</v>
      </c>
      <c r="B17" s="157">
        <v>363.64139322558458</v>
      </c>
      <c r="C17" s="23">
        <v>3.3164925181008782E-2</v>
      </c>
      <c r="D17" s="158">
        <v>301.73799791753436</v>
      </c>
      <c r="E17" s="23">
        <v>3.3443458882112559E-2</v>
      </c>
      <c r="F17" s="157">
        <v>45.693857142857148</v>
      </c>
      <c r="G17" s="23">
        <v>5.7497638202012799E-3</v>
      </c>
      <c r="H17" s="157">
        <v>369.76448550342644</v>
      </c>
      <c r="I17" s="24">
        <v>3.9725419694592777E-2</v>
      </c>
      <c r="J17" s="157">
        <v>344.37058736217131</v>
      </c>
      <c r="K17" s="23">
        <v>2.9869329636011029E-2</v>
      </c>
      <c r="L17" s="151">
        <v>547.24651371806999</v>
      </c>
      <c r="M17" s="23">
        <v>3.8764802668746032E-2</v>
      </c>
      <c r="N17" s="157">
        <v>534.28828789420152</v>
      </c>
      <c r="O17" s="23">
        <v>3.81590329781024E-2</v>
      </c>
      <c r="P17" s="157">
        <v>719.38078378378384</v>
      </c>
      <c r="Q17" s="23">
        <v>4.5963656773292338E-2</v>
      </c>
    </row>
    <row r="18" spans="1:38" ht="12.4" customHeight="1" x14ac:dyDescent="0.15">
      <c r="A18" s="116" t="s">
        <v>138</v>
      </c>
      <c r="B18" s="157">
        <v>488.92232393397524</v>
      </c>
      <c r="C18" s="23">
        <v>4.4590832052324204E-2</v>
      </c>
      <c r="D18" s="158">
        <v>248.30857184506456</v>
      </c>
      <c r="E18" s="23">
        <v>2.7521550384403664E-2</v>
      </c>
      <c r="F18" s="157">
        <v>118.7096607142857</v>
      </c>
      <c r="G18" s="23">
        <v>1.4937511406608529E-2</v>
      </c>
      <c r="H18" s="157">
        <v>282.74075487612021</v>
      </c>
      <c r="I18" s="24">
        <v>3.0376078808454884E-2</v>
      </c>
      <c r="J18" s="157">
        <v>445.15680195080574</v>
      </c>
      <c r="K18" s="23">
        <v>3.8611123438359304E-2</v>
      </c>
      <c r="L18" s="151">
        <v>1133.1160037842951</v>
      </c>
      <c r="M18" s="23">
        <v>8.0265505921752731E-2</v>
      </c>
      <c r="N18" s="157">
        <v>991.09088606307228</v>
      </c>
      <c r="O18" s="23">
        <v>7.0784014290551589E-2</v>
      </c>
      <c r="P18" s="157">
        <v>3019.7469594594595</v>
      </c>
      <c r="Q18" s="23">
        <v>0.19294178537371784</v>
      </c>
    </row>
    <row r="19" spans="1:38" ht="12.4" customHeight="1" x14ac:dyDescent="0.15">
      <c r="A19" s="114" t="s">
        <v>139</v>
      </c>
      <c r="B19" s="157">
        <v>418.32743878954608</v>
      </c>
      <c r="C19" s="23">
        <v>3.8152417373485667E-2</v>
      </c>
      <c r="D19" s="158">
        <v>163.88180383173679</v>
      </c>
      <c r="E19" s="23">
        <v>1.8164017809487263E-2</v>
      </c>
      <c r="F19" s="157">
        <v>113.6253611111111</v>
      </c>
      <c r="G19" s="23">
        <v>1.4297742217984299E-2</v>
      </c>
      <c r="H19" s="157">
        <v>177.23406905640485</v>
      </c>
      <c r="I19" s="24">
        <v>1.9041033018247715E-2</v>
      </c>
      <c r="J19" s="157">
        <v>264.1785267175573</v>
      </c>
      <c r="K19" s="23">
        <v>2.2913790511916596E-2</v>
      </c>
      <c r="L19" s="151">
        <v>1340.1884645222328</v>
      </c>
      <c r="M19" s="23">
        <v>9.4933709149033985E-2</v>
      </c>
      <c r="N19" s="157">
        <v>1121.9318952187182</v>
      </c>
      <c r="O19" s="23">
        <v>8.0128719193098788E-2</v>
      </c>
      <c r="P19" s="157">
        <v>4239.4615405405402</v>
      </c>
      <c r="Q19" s="23">
        <v>0.27087345053624035</v>
      </c>
    </row>
    <row r="20" spans="1:38" ht="6" customHeight="1" x14ac:dyDescent="0.15">
      <c r="A20" s="114"/>
      <c r="B20" s="157"/>
      <c r="C20" s="23"/>
      <c r="D20" s="158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459768.44840113481</v>
      </c>
      <c r="C21" s="23">
        <v>41.931932051401347</v>
      </c>
      <c r="D21" s="158">
        <v>362792.04460433155</v>
      </c>
      <c r="E21" s="23">
        <v>40.210450490887425</v>
      </c>
      <c r="F21" s="157">
        <v>354378.14161309524</v>
      </c>
      <c r="G21" s="23">
        <v>44.592221902975339</v>
      </c>
      <c r="H21" s="157">
        <v>365027.47270532418</v>
      </c>
      <c r="I21" s="24">
        <v>39.216501643019853</v>
      </c>
      <c r="J21" s="157">
        <v>479424.6559236641</v>
      </c>
      <c r="K21" s="23">
        <v>41.583380256440961</v>
      </c>
      <c r="L21" s="151">
        <v>636202.70400946063</v>
      </c>
      <c r="M21" s="23">
        <v>45.066111268010509</v>
      </c>
      <c r="N21" s="157">
        <v>625066.68921973545</v>
      </c>
      <c r="O21" s="23">
        <v>44.642454172928211</v>
      </c>
      <c r="P21" s="157">
        <v>784131.11668918922</v>
      </c>
      <c r="Q21" s="23">
        <v>50.100773227761017</v>
      </c>
    </row>
    <row r="22" spans="1:38" ht="6" customHeight="1" x14ac:dyDescent="0.15">
      <c r="A22" s="114"/>
      <c r="B22" s="157"/>
      <c r="C22" s="23"/>
      <c r="D22" s="158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144218.56886348006</v>
      </c>
      <c r="C23" s="23">
        <v>13.153062701809501</v>
      </c>
      <c r="D23" s="158">
        <v>103224.92704956268</v>
      </c>
      <c r="E23" s="23">
        <v>11.441046958675093</v>
      </c>
      <c r="F23" s="157">
        <v>95737.165533730164</v>
      </c>
      <c r="G23" s="23">
        <v>12.04682915940948</v>
      </c>
      <c r="H23" s="157">
        <v>105214.29542277279</v>
      </c>
      <c r="I23" s="24">
        <v>11.30363300804828</v>
      </c>
      <c r="J23" s="157">
        <v>138581.99998770145</v>
      </c>
      <c r="K23" s="23">
        <v>12.020049304899009</v>
      </c>
      <c r="L23" s="151">
        <v>249910.87104351941</v>
      </c>
      <c r="M23" s="23">
        <v>17.70270866589274</v>
      </c>
      <c r="N23" s="157">
        <v>244642.97845473042</v>
      </c>
      <c r="O23" s="23">
        <v>17.472476365725264</v>
      </c>
      <c r="P23" s="157">
        <v>319888.41718918917</v>
      </c>
      <c r="Q23" s="23">
        <v>20.438746412018183</v>
      </c>
      <c r="S23" s="117">
        <f>B23-B24-B25-B26-B27-B33-B34-B35-B36-B37-B38-B39-B40-B41-B42-B43-B44-B45-B46-B47-B48-B49-B50-B51-B52-B53-B54-B55-B56-B57</f>
        <v>0</v>
      </c>
      <c r="T23" s="117">
        <f t="shared" ref="T23:AL23" si="0">C23-C24-C25-C26-C27-C33-C34-C35-C36-C37-C38-C39-C40-C41-C42-C43-C44-C45-C46-C47-C48-C49-C50-C51-C52-C53-C54-C55-C56-C57</f>
        <v>1.9984014443252818E-15</v>
      </c>
      <c r="U23" s="117">
        <f t="shared" si="0"/>
        <v>0</v>
      </c>
      <c r="V23" s="117">
        <f t="shared" si="0"/>
        <v>0</v>
      </c>
      <c r="W23" s="117">
        <f t="shared" si="0"/>
        <v>0</v>
      </c>
      <c r="X23" s="117">
        <f t="shared" si="0"/>
        <v>0</v>
      </c>
      <c r="Y23" s="117">
        <f t="shared" si="0"/>
        <v>-3.092281986027956E-11</v>
      </c>
      <c r="Z23" s="117">
        <f t="shared" si="0"/>
        <v>0</v>
      </c>
      <c r="AA23" s="117">
        <f t="shared" si="0"/>
        <v>-1.4551915228366852E-11</v>
      </c>
      <c r="AB23" s="117">
        <f t="shared" si="0"/>
        <v>0</v>
      </c>
      <c r="AC23" s="117">
        <f t="shared" si="0"/>
        <v>3.2741809263825417E-11</v>
      </c>
      <c r="AD23" s="117">
        <f t="shared" si="0"/>
        <v>3.9968028886505635E-15</v>
      </c>
      <c r="AE23" s="117">
        <f t="shared" si="0"/>
        <v>-4.0017766878008842E-11</v>
      </c>
      <c r="AF23" s="117">
        <f t="shared" si="0"/>
        <v>0</v>
      </c>
      <c r="AG23" s="117">
        <f t="shared" si="0"/>
        <v>2.9103830456733704E-11</v>
      </c>
      <c r="AH23" s="117">
        <f t="shared" si="0"/>
        <v>0</v>
      </c>
      <c r="AI23" s="117">
        <f t="shared" si="0"/>
        <v>0</v>
      </c>
      <c r="AJ23" s="117">
        <f t="shared" si="0"/>
        <v>1286510.810862964</v>
      </c>
      <c r="AK23" s="117">
        <f t="shared" si="0"/>
        <v>117.33272279143617</v>
      </c>
      <c r="AL23" s="117">
        <f t="shared" si="0"/>
        <v>1031424.4333956684</v>
      </c>
    </row>
    <row r="24" spans="1:38" ht="12.4" customHeight="1" x14ac:dyDescent="0.15">
      <c r="A24" s="114" t="s">
        <v>143</v>
      </c>
      <c r="B24" s="157">
        <v>717.92410178817056</v>
      </c>
      <c r="C24" s="23">
        <v>6.5476316956791444E-2</v>
      </c>
      <c r="D24" s="158">
        <v>521.70049937526028</v>
      </c>
      <c r="E24" s="23">
        <v>5.7823241752941353E-2</v>
      </c>
      <c r="F24" s="157">
        <v>274.28603769841271</v>
      </c>
      <c r="G24" s="23">
        <v>3.4514047063571793E-2</v>
      </c>
      <c r="H24" s="157">
        <v>587.43423089088037</v>
      </c>
      <c r="I24" s="24">
        <v>6.3110634687749897E-2</v>
      </c>
      <c r="J24" s="157">
        <v>781.59933036471591</v>
      </c>
      <c r="K24" s="23">
        <v>6.7792804898859083E-2</v>
      </c>
      <c r="L24" s="151">
        <v>1021.6011882686851</v>
      </c>
      <c r="M24" s="23">
        <v>7.2366232541764997E-2</v>
      </c>
      <c r="N24" s="157">
        <v>968.04602441505597</v>
      </c>
      <c r="O24" s="23">
        <v>6.9138143221454548E-2</v>
      </c>
      <c r="P24" s="157">
        <v>1733.0164054054055</v>
      </c>
      <c r="Q24" s="23">
        <v>0.11072824439591945</v>
      </c>
    </row>
    <row r="25" spans="1:38" ht="12.4" customHeight="1" x14ac:dyDescent="0.15">
      <c r="A25" s="114" t="s">
        <v>144</v>
      </c>
      <c r="B25" s="157">
        <v>884.66525223521319</v>
      </c>
      <c r="C25" s="23">
        <v>8.0683490513463504E-2</v>
      </c>
      <c r="D25" s="158">
        <v>680.69448188254887</v>
      </c>
      <c r="E25" s="23">
        <v>7.5445512574593268E-2</v>
      </c>
      <c r="F25" s="157">
        <v>806.58784325396823</v>
      </c>
      <c r="G25" s="23">
        <v>0.10149481547282357</v>
      </c>
      <c r="H25" s="157">
        <v>647.24679915656304</v>
      </c>
      <c r="I25" s="24">
        <v>6.9536561109890579E-2</v>
      </c>
      <c r="J25" s="157">
        <v>859.97996140797284</v>
      </c>
      <c r="K25" s="23">
        <v>7.4591227852580752E-2</v>
      </c>
      <c r="L25" s="151">
        <v>1403.05856859035</v>
      </c>
      <c r="M25" s="23">
        <v>9.9387181426830284E-2</v>
      </c>
      <c r="N25" s="157">
        <v>1362.3947772126144</v>
      </c>
      <c r="O25" s="23">
        <v>9.7302651790759628E-2</v>
      </c>
      <c r="P25" s="157">
        <v>1943.2275810810811</v>
      </c>
      <c r="Q25" s="23">
        <v>0.12415934312203032</v>
      </c>
      <c r="S25" s="160">
        <f>B25-B26-B27-B28-B29-B35-B36-B37-B38-B39-B40-B41-B42-B43-B44-B45-B46-B47-B48-B49-B50-B51-B52-B53-B54-B55-B56-B57-B58-B59</f>
        <v>-1286510.810862964</v>
      </c>
      <c r="T25" s="8">
        <f t="shared" ref="T25:AL25" si="1">C25-C26-C27-C28-C29-C35-C36-C37-C38-C39-C40-C41-C42-C43-C44-C45-C46-C47-C48-C49-C50-C51-C52-C53-C54-C55-C56-C57-C58-C59</f>
        <v>-117.33272279143617</v>
      </c>
      <c r="U25" s="8">
        <f t="shared" si="1"/>
        <v>-1031424.4333956684</v>
      </c>
      <c r="V25" s="8">
        <f t="shared" si="1"/>
        <v>-114.31904787046965</v>
      </c>
      <c r="W25" s="117">
        <f>F25-F26-F27-F28-F29-F35-F36-F37-F38-F39-F40-F41-F42-F43-F44-F45-F46-F47-F48-F49-F50-F51-F52-F53-F54-F55-F56-F57-F58-F59</f>
        <v>-913379.6645277777</v>
      </c>
      <c r="X25" s="8">
        <f t="shared" si="1"/>
        <v>-114.93267755423763</v>
      </c>
      <c r="Y25" s="8">
        <f t="shared" si="1"/>
        <v>-1062786.8812129679</v>
      </c>
      <c r="Z25" s="8">
        <f t="shared" si="1"/>
        <v>-114.17985381860377</v>
      </c>
      <c r="AA25" s="8">
        <f t="shared" si="1"/>
        <v>-1333675.6329338425</v>
      </c>
      <c r="AB25" s="8">
        <f t="shared" si="1"/>
        <v>-115.67769887885763</v>
      </c>
      <c r="AC25" s="8">
        <f t="shared" si="1"/>
        <v>-1760728.1636121098</v>
      </c>
      <c r="AD25" s="8">
        <f t="shared" si="1"/>
        <v>-124.72309663883981</v>
      </c>
      <c r="AE25" s="8">
        <f t="shared" si="1"/>
        <v>-1739225.3383479146</v>
      </c>
      <c r="AF25" s="8">
        <f t="shared" si="1"/>
        <v>-124.21600575214411</v>
      </c>
      <c r="AG25" s="8">
        <f t="shared" si="1"/>
        <v>-2046367.045162162</v>
      </c>
      <c r="AH25" s="8">
        <f t="shared" si="1"/>
        <v>-130.7492702283248</v>
      </c>
      <c r="AI25" s="8">
        <f t="shared" si="1"/>
        <v>0</v>
      </c>
      <c r="AJ25" s="8">
        <f t="shared" si="1"/>
        <v>-1286510.810862964</v>
      </c>
      <c r="AK25" s="8">
        <f t="shared" si="1"/>
        <v>-117.33272279143617</v>
      </c>
      <c r="AL25" s="8">
        <f t="shared" si="1"/>
        <v>-1031424.4333956684</v>
      </c>
    </row>
    <row r="26" spans="1:38" ht="12.4" customHeight="1" x14ac:dyDescent="0.15">
      <c r="A26" s="114" t="s">
        <v>145</v>
      </c>
      <c r="B26" s="157">
        <v>4003.6096561210452</v>
      </c>
      <c r="C26" s="23">
        <v>0.36513834005923845</v>
      </c>
      <c r="D26" s="158">
        <v>2775.6047796751354</v>
      </c>
      <c r="E26" s="23">
        <v>0.30763717186003858</v>
      </c>
      <c r="F26" s="157">
        <v>2674.6938174603174</v>
      </c>
      <c r="G26" s="23">
        <v>0.33656291465325333</v>
      </c>
      <c r="H26" s="157">
        <v>2802.4150722192935</v>
      </c>
      <c r="I26" s="24">
        <v>0.30107573676469895</v>
      </c>
      <c r="J26" s="157">
        <v>3809.9032909245125</v>
      </c>
      <c r="K26" s="23">
        <v>0.33045579806810238</v>
      </c>
      <c r="L26" s="151">
        <v>7225.1794929044463</v>
      </c>
      <c r="M26" s="23">
        <v>0.51180345651869086</v>
      </c>
      <c r="N26" s="157">
        <v>7221.0775615462862</v>
      </c>
      <c r="O26" s="23">
        <v>0.5157315686153382</v>
      </c>
      <c r="P26" s="157">
        <v>7279.668662162162</v>
      </c>
      <c r="Q26" s="23">
        <v>0.46512250445583331</v>
      </c>
    </row>
    <row r="27" spans="1:38" ht="12.4" customHeight="1" x14ac:dyDescent="0.15">
      <c r="A27" s="114" t="s">
        <v>146</v>
      </c>
      <c r="B27" s="157">
        <v>52440.822161107288</v>
      </c>
      <c r="C27" s="23">
        <v>4.7827226927513227</v>
      </c>
      <c r="D27" s="158">
        <v>30237.027014993753</v>
      </c>
      <c r="E27" s="23">
        <v>3.3513537462048175</v>
      </c>
      <c r="F27" s="157">
        <v>26766.210815476192</v>
      </c>
      <c r="G27" s="23">
        <v>3.3680542675474863</v>
      </c>
      <c r="H27" s="157">
        <v>31159.162684238268</v>
      </c>
      <c r="I27" s="24">
        <v>3.3475654463629905</v>
      </c>
      <c r="J27" s="157">
        <v>49386.051469889739</v>
      </c>
      <c r="K27" s="23">
        <v>4.2835489002542637</v>
      </c>
      <c r="L27" s="151">
        <v>109691.96826868496</v>
      </c>
      <c r="M27" s="23">
        <v>7.7701500104440351</v>
      </c>
      <c r="N27" s="157">
        <v>104901.45181485249</v>
      </c>
      <c r="O27" s="23">
        <v>7.4920937814875481</v>
      </c>
      <c r="P27" s="157">
        <v>173328.15305405404</v>
      </c>
      <c r="Q27" s="23">
        <v>11.07451841321315</v>
      </c>
    </row>
    <row r="28" spans="1:38" ht="12.4" customHeight="1" x14ac:dyDescent="0.15">
      <c r="A28" s="114" t="s">
        <v>147</v>
      </c>
      <c r="B28" s="157">
        <v>48386.841268741409</v>
      </c>
      <c r="C28" s="23">
        <v>4.4129903809593376</v>
      </c>
      <c r="D28" s="158">
        <v>27829.342583923364</v>
      </c>
      <c r="E28" s="23">
        <v>3.0844954259822122</v>
      </c>
      <c r="F28" s="157">
        <v>24461.39320238095</v>
      </c>
      <c r="G28" s="23">
        <v>3.0780337319094859</v>
      </c>
      <c r="H28" s="157">
        <v>28724.148323668949</v>
      </c>
      <c r="I28" s="24">
        <v>3.0859611787052188</v>
      </c>
      <c r="J28" s="157">
        <v>44808.34480067854</v>
      </c>
      <c r="K28" s="23">
        <v>3.88649690308171</v>
      </c>
      <c r="L28" s="151">
        <v>103066.73626773887</v>
      </c>
      <c r="M28" s="23">
        <v>7.3008444877712169</v>
      </c>
      <c r="N28" s="157">
        <v>98248.659257375373</v>
      </c>
      <c r="O28" s="23">
        <v>7.0169493017202624</v>
      </c>
      <c r="P28" s="157">
        <v>167069.02952702704</v>
      </c>
      <c r="Q28" s="23">
        <v>10.674601968427524</v>
      </c>
    </row>
    <row r="29" spans="1:38" ht="12.4" customHeight="1" x14ac:dyDescent="0.15">
      <c r="A29" s="114" t="s">
        <v>148</v>
      </c>
      <c r="B29" s="157">
        <v>93.613158356258609</v>
      </c>
      <c r="C29" s="23">
        <v>8.5377337417615225E-3</v>
      </c>
      <c r="D29" s="158">
        <v>120.94161682632236</v>
      </c>
      <c r="E29" s="23">
        <v>1.3404695521883694E-2</v>
      </c>
      <c r="F29" s="157">
        <v>385.77367063492068</v>
      </c>
      <c r="G29" s="23">
        <v>4.8542793996755991E-2</v>
      </c>
      <c r="H29" s="157">
        <v>50.580333157617297</v>
      </c>
      <c r="I29" s="24">
        <v>5.4340669311251496E-3</v>
      </c>
      <c r="J29" s="157">
        <v>18.426787955894827</v>
      </c>
      <c r="K29" s="23">
        <v>1.5982660069881471E-3</v>
      </c>
      <c r="L29" s="151">
        <v>199.26484484389783</v>
      </c>
      <c r="M29" s="23">
        <v>1.4115142254102101E-2</v>
      </c>
      <c r="N29" s="157">
        <v>213.07222787385552</v>
      </c>
      <c r="O29" s="23">
        <v>1.5217683700688213E-2</v>
      </c>
      <c r="P29" s="157">
        <v>15.850554054054053</v>
      </c>
      <c r="Q29" s="23">
        <v>1.0127451867355268E-3</v>
      </c>
    </row>
    <row r="30" spans="1:38" ht="12.4" customHeight="1" x14ac:dyDescent="0.15">
      <c r="A30" s="114" t="s">
        <v>149</v>
      </c>
      <c r="B30" s="157">
        <v>274.10862052957361</v>
      </c>
      <c r="C30" s="23">
        <v>2.4999331926146735E-2</v>
      </c>
      <c r="D30" s="158">
        <v>126.15541732611413</v>
      </c>
      <c r="E30" s="23">
        <v>1.3982572765842803E-2</v>
      </c>
      <c r="F30" s="157">
        <v>127.71811706349206</v>
      </c>
      <c r="G30" s="23">
        <v>1.6071066322548164E-2</v>
      </c>
      <c r="H30" s="157">
        <v>125.74023510806536</v>
      </c>
      <c r="I30" s="24">
        <v>1.3508824692463277E-2</v>
      </c>
      <c r="J30" s="157">
        <v>293.52549194232398</v>
      </c>
      <c r="K30" s="23">
        <v>2.5459229089669529E-2</v>
      </c>
      <c r="L30" s="151">
        <v>566.87177861873226</v>
      </c>
      <c r="M30" s="23">
        <v>4.015497967695987E-2</v>
      </c>
      <c r="N30" s="157">
        <v>590.52939267548322</v>
      </c>
      <c r="O30" s="23">
        <v>4.2175789887620899E-2</v>
      </c>
      <c r="P30" s="157">
        <v>252.60914864864864</v>
      </c>
      <c r="Q30" s="23">
        <v>1.6140047757753021E-2</v>
      </c>
    </row>
    <row r="31" spans="1:38" ht="12.4" customHeight="1" x14ac:dyDescent="0.15">
      <c r="A31" s="114" t="s">
        <v>150</v>
      </c>
      <c r="B31" s="157">
        <v>381.80638772352131</v>
      </c>
      <c r="C31" s="23">
        <v>3.4821614146183288E-2</v>
      </c>
      <c r="D31" s="158">
        <v>300.82957934194087</v>
      </c>
      <c r="E31" s="23">
        <v>3.3342773322155635E-2</v>
      </c>
      <c r="F31" s="157">
        <v>321.85190277777775</v>
      </c>
      <c r="G31" s="23">
        <v>4.0499369975902491E-2</v>
      </c>
      <c r="H31" s="157">
        <v>295.24431259884028</v>
      </c>
      <c r="I31" s="24">
        <v>3.1719390829170892E-2</v>
      </c>
      <c r="J31" s="157">
        <v>416.83302459711621</v>
      </c>
      <c r="K31" s="23">
        <v>3.6154432090835506E-2</v>
      </c>
      <c r="L31" s="151">
        <v>487.60819205298014</v>
      </c>
      <c r="M31" s="23">
        <v>3.4540257216395406E-2</v>
      </c>
      <c r="N31" s="157">
        <v>320.99481485249237</v>
      </c>
      <c r="O31" s="23">
        <v>2.2925547879839765E-2</v>
      </c>
      <c r="P31" s="157">
        <v>2700.8642702702705</v>
      </c>
      <c r="Q31" s="23">
        <v>0.17256729830479212</v>
      </c>
    </row>
    <row r="32" spans="1:38" ht="12.4" customHeight="1" x14ac:dyDescent="0.15">
      <c r="A32" s="114" t="s">
        <v>151</v>
      </c>
      <c r="B32" s="157">
        <v>3304.4527257565337</v>
      </c>
      <c r="C32" s="23">
        <v>0.30137363197789402</v>
      </c>
      <c r="D32" s="158">
        <v>1859.75781757601</v>
      </c>
      <c r="E32" s="23">
        <v>0.20612827861272273</v>
      </c>
      <c r="F32" s="157">
        <v>1469.4739226190475</v>
      </c>
      <c r="G32" s="23">
        <v>0.18490730534279309</v>
      </c>
      <c r="H32" s="157">
        <v>1963.4494797047971</v>
      </c>
      <c r="I32" s="24">
        <v>0.21094198520501262</v>
      </c>
      <c r="J32" s="157">
        <v>3848.9213647158608</v>
      </c>
      <c r="K32" s="23">
        <v>0.33384006998506</v>
      </c>
      <c r="L32" s="151">
        <v>5371.4871854304638</v>
      </c>
      <c r="M32" s="23">
        <v>0.38049514352536007</v>
      </c>
      <c r="N32" s="157">
        <v>5528.1961220752801</v>
      </c>
      <c r="O32" s="23">
        <v>0.39482545829913523</v>
      </c>
      <c r="P32" s="157">
        <v>3289.7995540540542</v>
      </c>
      <c r="Q32" s="23">
        <v>0.21019635353634716</v>
      </c>
    </row>
    <row r="33" spans="1:17" ht="12.4" customHeight="1" x14ac:dyDescent="0.15">
      <c r="A33" s="114" t="s">
        <v>152</v>
      </c>
      <c r="B33" s="157">
        <v>21.597232806052272</v>
      </c>
      <c r="C33" s="23">
        <v>1.9697169339718545E-3</v>
      </c>
      <c r="D33" s="158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0.39361365564037321</v>
      </c>
      <c r="K33" s="23">
        <v>3.4140476745166797E-5</v>
      </c>
      <c r="L33" s="151">
        <v>117.9577719962157</v>
      </c>
      <c r="M33" s="23">
        <v>8.355667217706482E-3</v>
      </c>
      <c r="N33" s="157">
        <v>126.83760427263479</v>
      </c>
      <c r="O33" s="23">
        <v>9.0587805010267745E-3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143.143458218707</v>
      </c>
      <c r="C34" s="23">
        <v>1.3055010156748752E-2</v>
      </c>
      <c r="D34" s="158">
        <v>100.91427030403997</v>
      </c>
      <c r="E34" s="23">
        <v>1.1184942807415083E-2</v>
      </c>
      <c r="F34" s="157">
        <v>25.625</v>
      </c>
      <c r="G34" s="23">
        <v>3.2244530688670388E-3</v>
      </c>
      <c r="H34" s="157">
        <v>120.91732366895098</v>
      </c>
      <c r="I34" s="24">
        <v>1.299067817331387E-2</v>
      </c>
      <c r="J34" s="157">
        <v>154.90906870229006</v>
      </c>
      <c r="K34" s="23">
        <v>1.3436194049319249E-2</v>
      </c>
      <c r="L34" s="151">
        <v>212.82081929990539</v>
      </c>
      <c r="M34" s="23">
        <v>1.5075394465120148E-2</v>
      </c>
      <c r="N34" s="157">
        <v>221.72086063072229</v>
      </c>
      <c r="O34" s="23">
        <v>1.5835371698090329E-2</v>
      </c>
      <c r="P34" s="157">
        <v>94.594594594594597</v>
      </c>
      <c r="Q34" s="23">
        <v>6.0439666676744093E-3</v>
      </c>
    </row>
    <row r="35" spans="1:17" ht="12.4" customHeight="1" x14ac:dyDescent="0.15">
      <c r="A35" s="114" t="s">
        <v>154</v>
      </c>
      <c r="B35" s="157">
        <v>209.82655949105916</v>
      </c>
      <c r="C35" s="23">
        <v>1.9136661216652334E-2</v>
      </c>
      <c r="D35" s="158">
        <v>239.22187838400669</v>
      </c>
      <c r="E35" s="23">
        <v>2.6514416840612121E-2</v>
      </c>
      <c r="F35" s="157">
        <v>321.9439801587302</v>
      </c>
      <c r="G35" s="23">
        <v>4.0510956285896071E-2</v>
      </c>
      <c r="H35" s="157">
        <v>217.24405060622036</v>
      </c>
      <c r="I35" s="24">
        <v>2.3339480736598445E-2</v>
      </c>
      <c r="J35" s="157">
        <v>162.13144359626801</v>
      </c>
      <c r="K35" s="23">
        <v>1.4062634007840443E-2</v>
      </c>
      <c r="L35" s="151">
        <v>249.45467928098392</v>
      </c>
      <c r="M35" s="23">
        <v>1.7670393825669005E-2</v>
      </c>
      <c r="N35" s="157">
        <v>268.10131841302137</v>
      </c>
      <c r="O35" s="23">
        <v>1.9147878182239005E-2</v>
      </c>
      <c r="P35" s="157">
        <v>1.7567567567567566</v>
      </c>
      <c r="Q35" s="23">
        <v>1.1224509525681044E-4</v>
      </c>
    </row>
    <row r="36" spans="1:17" ht="12.4" customHeight="1" x14ac:dyDescent="0.15">
      <c r="A36" s="114" t="s">
        <v>155</v>
      </c>
      <c r="B36" s="157">
        <v>98.174008425034387</v>
      </c>
      <c r="C36" s="23">
        <v>8.9536936795206259E-3</v>
      </c>
      <c r="D36" s="158">
        <v>23.795019575177008</v>
      </c>
      <c r="E36" s="23">
        <v>2.6373468514197078E-3</v>
      </c>
      <c r="F36" s="157">
        <v>11.540654761904761</v>
      </c>
      <c r="G36" s="23">
        <v>1.4521873039515635E-3</v>
      </c>
      <c r="H36" s="157">
        <v>27.050791776489195</v>
      </c>
      <c r="I36" s="24">
        <v>2.906185148984824E-3</v>
      </c>
      <c r="J36" s="157">
        <v>47.264404156064465</v>
      </c>
      <c r="K36" s="23">
        <v>4.0995256842373956E-3</v>
      </c>
      <c r="L36" s="151">
        <v>380.69888930936611</v>
      </c>
      <c r="M36" s="23">
        <v>2.6967220348325938E-2</v>
      </c>
      <c r="N36" s="157">
        <v>405.01475178026448</v>
      </c>
      <c r="O36" s="23">
        <v>2.8926277479736605E-2</v>
      </c>
      <c r="P36" s="157">
        <v>57.692229729729725</v>
      </c>
      <c r="Q36" s="23">
        <v>3.686150513828897E-3</v>
      </c>
    </row>
    <row r="37" spans="1:17" ht="12.4" customHeight="1" x14ac:dyDescent="0.15">
      <c r="A37" s="114" t="s">
        <v>156</v>
      </c>
      <c r="B37" s="157">
        <v>1102.9756781292983</v>
      </c>
      <c r="C37" s="23">
        <v>0.10059389971300151</v>
      </c>
      <c r="D37" s="158">
        <v>1033.9853356934609</v>
      </c>
      <c r="E37" s="23">
        <v>0.11460288825944426</v>
      </c>
      <c r="F37" s="157">
        <v>426.45077182539683</v>
      </c>
      <c r="G37" s="23">
        <v>5.3661287802268032E-2</v>
      </c>
      <c r="H37" s="157">
        <v>1195.3967327358989</v>
      </c>
      <c r="I37" s="24">
        <v>0.12842671151834698</v>
      </c>
      <c r="J37" s="157">
        <v>1084.1019571670909</v>
      </c>
      <c r="K37" s="23">
        <v>9.4030674819546453E-2</v>
      </c>
      <c r="L37" s="151">
        <v>1301.7931296121099</v>
      </c>
      <c r="M37" s="23">
        <v>9.2213933793903788E-2</v>
      </c>
      <c r="N37" s="157">
        <v>1352.4187639877923</v>
      </c>
      <c r="O37" s="23">
        <v>9.6590161874245947E-2</v>
      </c>
      <c r="P37" s="157">
        <v>629.29314864864864</v>
      </c>
      <c r="Q37" s="23">
        <v>4.0207654897499272E-2</v>
      </c>
    </row>
    <row r="38" spans="1:17" ht="12.4" customHeight="1" x14ac:dyDescent="0.15">
      <c r="A38" s="114" t="s">
        <v>157</v>
      </c>
      <c r="B38" s="157">
        <v>3436.8685735900963</v>
      </c>
      <c r="C38" s="23">
        <v>0.31345025957857986</v>
      </c>
      <c r="D38" s="158">
        <v>2223.4966034985423</v>
      </c>
      <c r="E38" s="23">
        <v>0.2464436622063873</v>
      </c>
      <c r="F38" s="157">
        <v>1446.2339841269841</v>
      </c>
      <c r="G38" s="23">
        <v>0.18198297008460715</v>
      </c>
      <c r="H38" s="157">
        <v>2430.0018012651553</v>
      </c>
      <c r="I38" s="24">
        <v>0.26106574643707958</v>
      </c>
      <c r="J38" s="157">
        <v>3489.2634847328245</v>
      </c>
      <c r="K38" s="23">
        <v>0.30264478163105146</v>
      </c>
      <c r="L38" s="151">
        <v>6076.1863595080413</v>
      </c>
      <c r="M38" s="23">
        <v>0.43041327683304709</v>
      </c>
      <c r="N38" s="157">
        <v>6164.9576846388609</v>
      </c>
      <c r="O38" s="23">
        <v>0.44030316390413465</v>
      </c>
      <c r="P38" s="157">
        <v>4896.9672702702701</v>
      </c>
      <c r="Q38" s="23">
        <v>0.31288370208732114</v>
      </c>
    </row>
    <row r="39" spans="1:17" ht="12.4" customHeight="1" x14ac:dyDescent="0.15">
      <c r="A39" s="114" t="s">
        <v>158</v>
      </c>
      <c r="B39" s="157">
        <v>9350.0338038170557</v>
      </c>
      <c r="C39" s="23">
        <v>0.85274442712062104</v>
      </c>
      <c r="D39" s="158">
        <v>7407.4761257809241</v>
      </c>
      <c r="E39" s="23">
        <v>0.82101566571834395</v>
      </c>
      <c r="F39" s="157">
        <v>6538.9111130952379</v>
      </c>
      <c r="G39" s="23">
        <v>0.8228063221724381</v>
      </c>
      <c r="H39" s="157">
        <v>7638.2387859778601</v>
      </c>
      <c r="I39" s="24">
        <v>0.82060947818547469</v>
      </c>
      <c r="J39" s="157">
        <v>9663.0343952502117</v>
      </c>
      <c r="K39" s="23">
        <v>0.83813301782446747</v>
      </c>
      <c r="L39" s="151">
        <v>13064.343728476821</v>
      </c>
      <c r="M39" s="23">
        <v>0.92542701312114606</v>
      </c>
      <c r="N39" s="157">
        <v>13144.481018311291</v>
      </c>
      <c r="O39" s="23">
        <v>0.93878285566518604</v>
      </c>
      <c r="P39" s="157">
        <v>11999.817297297297</v>
      </c>
      <c r="Q39" s="23">
        <v>0.76670866949507555</v>
      </c>
    </row>
    <row r="40" spans="1:17" ht="12.4" customHeight="1" x14ac:dyDescent="0.15">
      <c r="A40" s="114" t="s">
        <v>159</v>
      </c>
      <c r="B40" s="157">
        <v>8296.2846944635494</v>
      </c>
      <c r="C40" s="23">
        <v>0.75664010285414773</v>
      </c>
      <c r="D40" s="158">
        <v>5697.357614327364</v>
      </c>
      <c r="E40" s="23">
        <v>0.6314728222049214</v>
      </c>
      <c r="F40" s="157">
        <v>4325.6798472222217</v>
      </c>
      <c r="G40" s="23">
        <v>0.54431030861705354</v>
      </c>
      <c r="H40" s="157">
        <v>6061.7886078017918</v>
      </c>
      <c r="I40" s="24">
        <v>0.65124452451666293</v>
      </c>
      <c r="J40" s="157">
        <v>8190.0869037319762</v>
      </c>
      <c r="K40" s="23">
        <v>0.71037543406071935</v>
      </c>
      <c r="L40" s="151">
        <v>14436.71828949858</v>
      </c>
      <c r="M40" s="23">
        <v>1.0226406594615645</v>
      </c>
      <c r="N40" s="157">
        <v>14166.247242115971</v>
      </c>
      <c r="O40" s="23">
        <v>1.0117577119618575</v>
      </c>
      <c r="P40" s="157">
        <v>18029.597202702702</v>
      </c>
      <c r="Q40" s="23">
        <v>1.1519715792614409</v>
      </c>
    </row>
    <row r="41" spans="1:17" ht="12.4" customHeight="1" x14ac:dyDescent="0.15">
      <c r="A41" s="114" t="s">
        <v>160</v>
      </c>
      <c r="B41" s="157">
        <v>15.127812929848693</v>
      </c>
      <c r="C41" s="23">
        <v>1.3796910729012967E-3</v>
      </c>
      <c r="D41" s="158">
        <v>6.524565597667638</v>
      </c>
      <c r="E41" s="23">
        <v>7.2315731792215127E-4</v>
      </c>
      <c r="F41" s="157">
        <v>2.1582242063492063</v>
      </c>
      <c r="G41" s="23">
        <v>2.7157434792061768E-4</v>
      </c>
      <c r="H41" s="157">
        <v>7.6846267791249341</v>
      </c>
      <c r="I41" s="24">
        <v>8.2559314365039486E-4</v>
      </c>
      <c r="J41" s="157">
        <v>19.555501272264632</v>
      </c>
      <c r="K41" s="23">
        <v>1.6961660929665943E-3</v>
      </c>
      <c r="L41" s="151">
        <v>24.792815515610219</v>
      </c>
      <c r="M41" s="23">
        <v>1.7562260827126766E-3</v>
      </c>
      <c r="N41" s="157">
        <v>26.076280773143438</v>
      </c>
      <c r="O41" s="23">
        <v>1.8623759504263634E-3</v>
      </c>
      <c r="P41" s="157">
        <v>7.7435405405405406</v>
      </c>
      <c r="Q41" s="23">
        <v>4.9476083826344652E-4</v>
      </c>
    </row>
    <row r="42" spans="1:17" ht="12.4" customHeight="1" x14ac:dyDescent="0.15">
      <c r="A42" s="114" t="s">
        <v>161</v>
      </c>
      <c r="B42" s="157">
        <v>12659.636641506189</v>
      </c>
      <c r="C42" s="23">
        <v>1.154587761063419</v>
      </c>
      <c r="D42" s="158">
        <v>12331.160753019574</v>
      </c>
      <c r="E42" s="23">
        <v>1.3667376016892614</v>
      </c>
      <c r="F42" s="157">
        <v>15390.106519841271</v>
      </c>
      <c r="G42" s="23">
        <v>1.9365727296816706</v>
      </c>
      <c r="H42" s="157">
        <v>11518.451914602005</v>
      </c>
      <c r="I42" s="24">
        <v>1.2374777851273935</v>
      </c>
      <c r="J42" s="157">
        <v>12388.274877014419</v>
      </c>
      <c r="K42" s="23">
        <v>1.0745094950106793</v>
      </c>
      <c r="L42" s="151">
        <v>14011.14245884579</v>
      </c>
      <c r="M42" s="23">
        <v>0.99249453210890648</v>
      </c>
      <c r="N42" s="157">
        <v>14685.524105798577</v>
      </c>
      <c r="O42" s="23">
        <v>1.0488446244302698</v>
      </c>
      <c r="P42" s="157">
        <v>5052.8024729729732</v>
      </c>
      <c r="Q42" s="23">
        <v>0.322840537092767</v>
      </c>
    </row>
    <row r="43" spans="1:17" ht="12.4" customHeight="1" x14ac:dyDescent="0.15">
      <c r="A43" s="114" t="s">
        <v>162</v>
      </c>
      <c r="B43" s="157">
        <v>3967.1675340440165</v>
      </c>
      <c r="C43" s="23">
        <v>0.36181473533591124</v>
      </c>
      <c r="D43" s="158">
        <v>2674.434157017909</v>
      </c>
      <c r="E43" s="23">
        <v>0.29642381596099332</v>
      </c>
      <c r="F43" s="157">
        <v>2607.7446865079364</v>
      </c>
      <c r="G43" s="23">
        <v>0.32813855052613577</v>
      </c>
      <c r="H43" s="157">
        <v>2692.1523927253561</v>
      </c>
      <c r="I43" s="24">
        <v>0.2892297337241867</v>
      </c>
      <c r="J43" s="157">
        <v>3890.7505555555554</v>
      </c>
      <c r="K43" s="23">
        <v>0.33746816696967397</v>
      </c>
      <c r="L43" s="151">
        <v>7074.1155695364241</v>
      </c>
      <c r="M43" s="23">
        <v>0.50110267902091987</v>
      </c>
      <c r="N43" s="157">
        <v>6992.8525167853504</v>
      </c>
      <c r="O43" s="23">
        <v>0.49943166609682005</v>
      </c>
      <c r="P43" s="157">
        <v>8153.5963918918924</v>
      </c>
      <c r="Q43" s="23">
        <v>0.52096068517937211</v>
      </c>
    </row>
    <row r="44" spans="1:17" ht="12.4" customHeight="1" x14ac:dyDescent="0.15">
      <c r="A44" s="114" t="s">
        <v>163</v>
      </c>
      <c r="B44" s="157">
        <v>8068.8402372764785</v>
      </c>
      <c r="C44" s="23">
        <v>0.73589664914956643</v>
      </c>
      <c r="D44" s="158">
        <v>6149.6196022490631</v>
      </c>
      <c r="E44" s="23">
        <v>0.68159977108570358</v>
      </c>
      <c r="F44" s="157">
        <v>5690.0440238095243</v>
      </c>
      <c r="G44" s="23">
        <v>0.71599141129994825</v>
      </c>
      <c r="H44" s="157">
        <v>6271.7208629414872</v>
      </c>
      <c r="I44" s="24">
        <v>0.6737984670119852</v>
      </c>
      <c r="J44" s="157">
        <v>8321.5728134011879</v>
      </c>
      <c r="K44" s="23">
        <v>0.72177999682690608</v>
      </c>
      <c r="L44" s="151">
        <v>11864.58794796594</v>
      </c>
      <c r="M44" s="23">
        <v>0.84044100605422511</v>
      </c>
      <c r="N44" s="157">
        <v>11185.193262461853</v>
      </c>
      <c r="O44" s="23">
        <v>0.79884992473061234</v>
      </c>
      <c r="P44" s="157">
        <v>20889.520054054054</v>
      </c>
      <c r="Q44" s="23">
        <v>1.3347016650529988</v>
      </c>
    </row>
    <row r="45" spans="1:17" ht="12.4" customHeight="1" x14ac:dyDescent="0.15">
      <c r="A45" s="114" t="s">
        <v>164</v>
      </c>
      <c r="B45" s="157">
        <v>1887.2351169188446</v>
      </c>
      <c r="C45" s="23">
        <v>0.17212015083430887</v>
      </c>
      <c r="D45" s="158">
        <v>1341.45008788005</v>
      </c>
      <c r="E45" s="23">
        <v>0.14868107817393225</v>
      </c>
      <c r="F45" s="157">
        <v>1168.9648849206351</v>
      </c>
      <c r="G45" s="23">
        <v>0.14709355748605452</v>
      </c>
      <c r="H45" s="157">
        <v>1387.2764148655772</v>
      </c>
      <c r="I45" s="24">
        <v>0.14904118695421434</v>
      </c>
      <c r="J45" s="157">
        <v>1770.6164105173875</v>
      </c>
      <c r="K45" s="23">
        <v>0.15357619717114104</v>
      </c>
      <c r="L45" s="151">
        <v>3387.1563699148533</v>
      </c>
      <c r="M45" s="23">
        <v>0.23993290956912283</v>
      </c>
      <c r="N45" s="157">
        <v>3273.4334272634792</v>
      </c>
      <c r="O45" s="23">
        <v>0.23378961682818028</v>
      </c>
      <c r="P45" s="157">
        <v>4897.8273513513514</v>
      </c>
      <c r="Q45" s="23">
        <v>0.31293865555911127</v>
      </c>
    </row>
    <row r="46" spans="1:17" ht="12.4" customHeight="1" x14ac:dyDescent="0.15">
      <c r="A46" s="116" t="s">
        <v>165</v>
      </c>
      <c r="B46" s="157">
        <v>2483.7436358321875</v>
      </c>
      <c r="C46" s="23">
        <v>0.22652308946600341</v>
      </c>
      <c r="D46" s="158">
        <v>1787.6037526030821</v>
      </c>
      <c r="E46" s="23">
        <v>0.19813100441539444</v>
      </c>
      <c r="F46" s="157">
        <v>1539.2056309523812</v>
      </c>
      <c r="G46" s="23">
        <v>0.19368180762309589</v>
      </c>
      <c r="H46" s="157">
        <v>1853.5988255139694</v>
      </c>
      <c r="I46" s="24">
        <v>0.19914024784909837</v>
      </c>
      <c r="J46" s="157">
        <v>2663.7963587786257</v>
      </c>
      <c r="K46" s="23">
        <v>0.23104705931196748</v>
      </c>
      <c r="L46" s="151">
        <v>3663.3723386944184</v>
      </c>
      <c r="M46" s="23">
        <v>0.25949896847546172</v>
      </c>
      <c r="N46" s="157">
        <v>3720.9182014242119</v>
      </c>
      <c r="O46" s="23">
        <v>0.26574911629933357</v>
      </c>
      <c r="P46" s="157">
        <v>2898.9455405405406</v>
      </c>
      <c r="Q46" s="23">
        <v>0.18522337659483565</v>
      </c>
    </row>
    <row r="47" spans="1:17" ht="12.4" customHeight="1" x14ac:dyDescent="0.15">
      <c r="A47" s="114" t="s">
        <v>166</v>
      </c>
      <c r="B47" s="157">
        <v>1752.9148213548831</v>
      </c>
      <c r="C47" s="23">
        <v>0.15986983325314646</v>
      </c>
      <c r="D47" s="158">
        <v>1763.7920699708454</v>
      </c>
      <c r="E47" s="23">
        <v>0.19549181069593866</v>
      </c>
      <c r="F47" s="157">
        <v>1340.6062559523812</v>
      </c>
      <c r="G47" s="23">
        <v>0.16869158853260513</v>
      </c>
      <c r="H47" s="157">
        <v>1876.2252013705852</v>
      </c>
      <c r="I47" s="24">
        <v>0.20157109859953726</v>
      </c>
      <c r="J47" s="157">
        <v>1841.0897133163699</v>
      </c>
      <c r="K47" s="23">
        <v>0.15968877004783516</v>
      </c>
      <c r="L47" s="151">
        <v>1531.5026461684013</v>
      </c>
      <c r="M47" s="23">
        <v>0.10848565751844297</v>
      </c>
      <c r="N47" s="157">
        <v>1621.9071851475076</v>
      </c>
      <c r="O47" s="23">
        <v>0.11583710735901508</v>
      </c>
      <c r="P47" s="157">
        <v>330.58829729729729</v>
      </c>
      <c r="Q47" s="23">
        <v>2.1122397724217087E-2</v>
      </c>
    </row>
    <row r="48" spans="1:17" ht="12.4" customHeight="1" x14ac:dyDescent="0.15">
      <c r="A48" s="114" t="s">
        <v>167</v>
      </c>
      <c r="B48" s="157">
        <v>301.28760883768916</v>
      </c>
      <c r="C48" s="23">
        <v>2.7478117703911561E-2</v>
      </c>
      <c r="D48" s="158">
        <v>222.5377042898792</v>
      </c>
      <c r="E48" s="23">
        <v>2.4665208275068927E-2</v>
      </c>
      <c r="F48" s="157">
        <v>202.59255158730159</v>
      </c>
      <c r="G48" s="23">
        <v>2.5492689744205991E-2</v>
      </c>
      <c r="H48" s="157">
        <v>227.83678545071163</v>
      </c>
      <c r="I48" s="24">
        <v>2.4477504678616677E-2</v>
      </c>
      <c r="J48" s="157">
        <v>264.19537362171332</v>
      </c>
      <c r="K48" s="23">
        <v>2.2915251745111442E-2</v>
      </c>
      <c r="L48" s="151">
        <v>562.91675875118256</v>
      </c>
      <c r="M48" s="23">
        <v>3.9874821538217448E-2</v>
      </c>
      <c r="N48" s="157">
        <v>545.89054120040691</v>
      </c>
      <c r="O48" s="23">
        <v>3.8987669458749825E-2</v>
      </c>
      <c r="P48" s="157">
        <v>789.08935135135141</v>
      </c>
      <c r="Q48" s="23">
        <v>5.0417571509492103E-2</v>
      </c>
    </row>
    <row r="49" spans="1:17" ht="12.4" customHeight="1" x14ac:dyDescent="0.15">
      <c r="A49" s="114" t="s">
        <v>168</v>
      </c>
      <c r="B49" s="157">
        <v>10813.460160419532</v>
      </c>
      <c r="C49" s="23">
        <v>0.98621225154546344</v>
      </c>
      <c r="D49" s="158">
        <v>7670.3251120366513</v>
      </c>
      <c r="E49" s="23">
        <v>0.8501488187342624</v>
      </c>
      <c r="F49" s="157">
        <v>5804.029886904762</v>
      </c>
      <c r="G49" s="23">
        <v>0.73033451631711499</v>
      </c>
      <c r="H49" s="157">
        <v>8166.1673858724298</v>
      </c>
      <c r="I49" s="24">
        <v>0.87732716206752015</v>
      </c>
      <c r="J49" s="157">
        <v>10720.132435962681</v>
      </c>
      <c r="K49" s="23">
        <v>0.92982148076051729</v>
      </c>
      <c r="L49" s="151">
        <v>18161.363684957425</v>
      </c>
      <c r="M49" s="23">
        <v>1.2864799716301203</v>
      </c>
      <c r="N49" s="157">
        <v>17506.112833163785</v>
      </c>
      <c r="O49" s="23">
        <v>1.2502919342513408</v>
      </c>
      <c r="P49" s="157">
        <v>26865.574324324323</v>
      </c>
      <c r="Q49" s="23">
        <v>1.7165318633695397</v>
      </c>
    </row>
    <row r="50" spans="1:17" ht="12.4" customHeight="1" x14ac:dyDescent="0.15">
      <c r="A50" s="114" t="s">
        <v>169</v>
      </c>
      <c r="B50" s="157">
        <v>252.34297953920222</v>
      </c>
      <c r="C50" s="23">
        <v>2.301425578132358E-2</v>
      </c>
      <c r="D50" s="158">
        <v>177.59387088713035</v>
      </c>
      <c r="E50" s="23">
        <v>1.9683809661758901E-2</v>
      </c>
      <c r="F50" s="157">
        <v>118.59426190476191</v>
      </c>
      <c r="G50" s="23">
        <v>1.4922990507271449E-2</v>
      </c>
      <c r="H50" s="157">
        <v>193.26904375329468</v>
      </c>
      <c r="I50" s="24">
        <v>2.0763740645939072E-2</v>
      </c>
      <c r="J50" s="157">
        <v>223.1828566581849</v>
      </c>
      <c r="K50" s="23">
        <v>1.9357989791442369E-2</v>
      </c>
      <c r="L50" s="151">
        <v>487.18893945127718</v>
      </c>
      <c r="M50" s="23">
        <v>3.4510559001850453E-2</v>
      </c>
      <c r="N50" s="157">
        <v>483.01890132248224</v>
      </c>
      <c r="O50" s="23">
        <v>3.4497357704126125E-2</v>
      </c>
      <c r="P50" s="157">
        <v>542.58282432432441</v>
      </c>
      <c r="Q50" s="23">
        <v>3.4667440763642199E-2</v>
      </c>
    </row>
    <row r="51" spans="1:17" ht="12.4" customHeight="1" x14ac:dyDescent="0.15">
      <c r="A51" s="114" t="s">
        <v>170</v>
      </c>
      <c r="B51" s="157">
        <v>326.49356275790922</v>
      </c>
      <c r="C51" s="23">
        <v>2.9776958241466839E-2</v>
      </c>
      <c r="D51" s="158">
        <v>120.00027530195752</v>
      </c>
      <c r="E51" s="23">
        <v>1.3300360911124048E-2</v>
      </c>
      <c r="F51" s="157">
        <v>39.971486111111112</v>
      </c>
      <c r="G51" s="23">
        <v>5.0297046266594512E-3</v>
      </c>
      <c r="H51" s="157">
        <v>141.26253663679495</v>
      </c>
      <c r="I51" s="24">
        <v>1.5176453594182361E-2</v>
      </c>
      <c r="J51" s="157">
        <v>416.46350805767599</v>
      </c>
      <c r="K51" s="23">
        <v>3.6122381701726949E-2</v>
      </c>
      <c r="L51" s="151">
        <v>594.83911825922428</v>
      </c>
      <c r="M51" s="23">
        <v>4.2136076632640074E-2</v>
      </c>
      <c r="N51" s="157">
        <v>611.82499186164807</v>
      </c>
      <c r="O51" s="23">
        <v>4.3696728096534479E-2</v>
      </c>
      <c r="P51" s="157">
        <v>369.2024459459459</v>
      </c>
      <c r="Q51" s="23">
        <v>2.3589585498880832E-2</v>
      </c>
    </row>
    <row r="52" spans="1:17" ht="12.4" customHeight="1" x14ac:dyDescent="0.15">
      <c r="A52" s="114" t="s">
        <v>171</v>
      </c>
      <c r="B52" s="157">
        <v>231.50752561898213</v>
      </c>
      <c r="C52" s="23">
        <v>2.1114014820724822E-2</v>
      </c>
      <c r="D52" s="158">
        <v>197.12889712619742</v>
      </c>
      <c r="E52" s="23">
        <v>2.1848995522658603E-2</v>
      </c>
      <c r="F52" s="157">
        <v>184.12844642857141</v>
      </c>
      <c r="G52" s="23">
        <v>2.3169308649846915E-2</v>
      </c>
      <c r="H52" s="157">
        <v>200.5828914074855</v>
      </c>
      <c r="I52" s="24">
        <v>2.1549499362732743E-2</v>
      </c>
      <c r="J52" s="157">
        <v>235.29409287531809</v>
      </c>
      <c r="K52" s="23">
        <v>2.0408470059342518E-2</v>
      </c>
      <c r="L52" s="151">
        <v>301.15214380321663</v>
      </c>
      <c r="M52" s="23">
        <v>2.1332440015900726E-2</v>
      </c>
      <c r="N52" s="157">
        <v>266.30587894201426</v>
      </c>
      <c r="O52" s="23">
        <v>1.9019647345934556E-2</v>
      </c>
      <c r="P52" s="157">
        <v>764.04239189189184</v>
      </c>
      <c r="Q52" s="23">
        <v>4.8817237063868126E-2</v>
      </c>
    </row>
    <row r="53" spans="1:17" ht="12.4" customHeight="1" x14ac:dyDescent="0.15">
      <c r="A53" s="114" t="s">
        <v>172</v>
      </c>
      <c r="B53" s="157">
        <v>886.04592417469053</v>
      </c>
      <c r="C53" s="23">
        <v>8.0809410946135155E-2</v>
      </c>
      <c r="D53" s="158">
        <v>414.20758725531027</v>
      </c>
      <c r="E53" s="23">
        <v>4.5909148031193427E-2</v>
      </c>
      <c r="F53" s="157">
        <v>329.22291071428572</v>
      </c>
      <c r="G53" s="23">
        <v>4.1426880967571425E-2</v>
      </c>
      <c r="H53" s="157">
        <v>436.78654190827621</v>
      </c>
      <c r="I53" s="24">
        <v>4.6925893033324638E-2</v>
      </c>
      <c r="J53" s="157">
        <v>839.33170610687023</v>
      </c>
      <c r="K53" s="23">
        <v>7.2800280638646603E-2</v>
      </c>
      <c r="L53" s="151">
        <v>2062.0496830652792</v>
      </c>
      <c r="M53" s="23">
        <v>0.14606753456332966</v>
      </c>
      <c r="N53" s="157">
        <v>2018.6787060020345</v>
      </c>
      <c r="O53" s="23">
        <v>0.14417465076415481</v>
      </c>
      <c r="P53" s="157">
        <v>2638.1803648648647</v>
      </c>
      <c r="Q53" s="23">
        <v>0.16856221285045286</v>
      </c>
    </row>
    <row r="54" spans="1:17" ht="12.4" customHeight="1" x14ac:dyDescent="0.15">
      <c r="A54" s="114" t="s">
        <v>173</v>
      </c>
      <c r="B54" s="157">
        <v>2444.4354957015134</v>
      </c>
      <c r="C54" s="23">
        <v>0.22293809735365139</v>
      </c>
      <c r="D54" s="158">
        <v>3270.1152290712203</v>
      </c>
      <c r="E54" s="23">
        <v>0.36244677487753085</v>
      </c>
      <c r="F54" s="157">
        <v>2518.0098968253969</v>
      </c>
      <c r="G54" s="23">
        <v>0.31684701421487715</v>
      </c>
      <c r="H54" s="157">
        <v>3469.9365719557195</v>
      </c>
      <c r="I54" s="24">
        <v>0.37279049784049673</v>
      </c>
      <c r="J54" s="157">
        <v>2086.9976344359625</v>
      </c>
      <c r="K54" s="23">
        <v>0.18101784118683614</v>
      </c>
      <c r="L54" s="151">
        <v>1366.2722384105959</v>
      </c>
      <c r="M54" s="23">
        <v>9.6781381673741021E-2</v>
      </c>
      <c r="N54" s="157">
        <v>1258.3273468972534</v>
      </c>
      <c r="O54" s="23">
        <v>8.9870124079920899E-2</v>
      </c>
      <c r="P54" s="157">
        <v>2800.1888378378376</v>
      </c>
      <c r="Q54" s="23">
        <v>0.1789134788474788</v>
      </c>
    </row>
    <row r="55" spans="1:17" ht="12.4" customHeight="1" x14ac:dyDescent="0.15">
      <c r="A55" s="114" t="s">
        <v>174</v>
      </c>
      <c r="B55" s="157">
        <v>378.61789288170564</v>
      </c>
      <c r="C55" s="23">
        <v>3.4530816137928903E-2</v>
      </c>
      <c r="D55" s="158">
        <v>205.50431195335275</v>
      </c>
      <c r="E55" s="23">
        <v>2.2777293726152215E-2</v>
      </c>
      <c r="F55" s="157">
        <v>159.85414682539684</v>
      </c>
      <c r="G55" s="23">
        <v>2.0114817338625291E-2</v>
      </c>
      <c r="H55" s="157">
        <v>217.63276910911966</v>
      </c>
      <c r="I55" s="24">
        <v>2.3381242469474723E-2</v>
      </c>
      <c r="J55" s="157">
        <v>304.61968744698902</v>
      </c>
      <c r="K55" s="23">
        <v>2.6421495307331979E-2</v>
      </c>
      <c r="L55" s="151">
        <v>936.92770955534536</v>
      </c>
      <c r="M55" s="23">
        <v>6.6368294480363521E-2</v>
      </c>
      <c r="N55" s="157">
        <v>875.52269582909457</v>
      </c>
      <c r="O55" s="23">
        <v>6.2530098787857258E-2</v>
      </c>
      <c r="P55" s="157">
        <v>1752.618635135135</v>
      </c>
      <c r="Q55" s="23">
        <v>0.11198069675439017</v>
      </c>
    </row>
    <row r="56" spans="1:17" ht="12.4" customHeight="1" x14ac:dyDescent="0.15">
      <c r="A56" s="114" t="s">
        <v>175</v>
      </c>
      <c r="B56" s="157">
        <v>554.18751237964238</v>
      </c>
      <c r="C56" s="23">
        <v>5.0543166225629481E-2</v>
      </c>
      <c r="D56" s="158">
        <v>302.27707663473552</v>
      </c>
      <c r="E56" s="23">
        <v>3.3503208257522232E-2</v>
      </c>
      <c r="F56" s="157">
        <v>375.90033928571427</v>
      </c>
      <c r="G56" s="23">
        <v>4.7300409857482247E-2</v>
      </c>
      <c r="H56" s="157">
        <v>282.71665260938323</v>
      </c>
      <c r="I56" s="24">
        <v>3.037348939627698E-2</v>
      </c>
      <c r="J56" s="157">
        <v>155.72469465648854</v>
      </c>
      <c r="K56" s="23">
        <v>1.3506938187697186E-2</v>
      </c>
      <c r="L56" s="151">
        <v>2015.3154976348155</v>
      </c>
      <c r="M56" s="23">
        <v>0.1427570676518313</v>
      </c>
      <c r="N56" s="157">
        <v>2152.5984201424212</v>
      </c>
      <c r="O56" s="23">
        <v>0.15373923771859124</v>
      </c>
      <c r="P56" s="157">
        <v>191.67883783783785</v>
      </c>
      <c r="Q56" s="23">
        <v>1.2247005357499152E-2</v>
      </c>
    </row>
    <row r="57" spans="1:17" ht="12.4" customHeight="1" x14ac:dyDescent="0.15">
      <c r="A57" s="114" t="s">
        <v>176</v>
      </c>
      <c r="B57" s="157">
        <v>16489.599221114167</v>
      </c>
      <c r="C57" s="23">
        <v>1.5038890913439489</v>
      </c>
      <c r="D57" s="158">
        <v>13649.378373177844</v>
      </c>
      <c r="E57" s="23">
        <v>1.5128436840577408</v>
      </c>
      <c r="F57" s="157">
        <v>14647.867515873017</v>
      </c>
      <c r="G57" s="23">
        <v>1.8431750776161777</v>
      </c>
      <c r="H57" s="157">
        <v>13384.097124934107</v>
      </c>
      <c r="I57" s="24">
        <v>1.4379122289078599</v>
      </c>
      <c r="J57" s="157">
        <v>14811.682444444445</v>
      </c>
      <c r="K57" s="23">
        <v>1.2847061904614547</v>
      </c>
      <c r="L57" s="151">
        <v>26684.393937559129</v>
      </c>
      <c r="M57" s="23">
        <v>1.8902180998771456</v>
      </c>
      <c r="N57" s="157">
        <v>27116.043737538148</v>
      </c>
      <c r="O57" s="23">
        <v>1.936636139441781</v>
      </c>
      <c r="P57" s="157">
        <v>20950.451324324324</v>
      </c>
      <c r="Q57" s="23">
        <v>1.3385947687563433</v>
      </c>
    </row>
    <row r="58" spans="1:17" ht="6" customHeight="1" x14ac:dyDescent="0.15">
      <c r="A58" s="114"/>
      <c r="B58" s="157"/>
      <c r="C58" s="24"/>
      <c r="D58" s="158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1096463.7828696698</v>
      </c>
      <c r="C59" s="24">
        <v>100</v>
      </c>
      <c r="D59" s="158">
        <v>902233.2258788005</v>
      </c>
      <c r="E59" s="24">
        <v>100</v>
      </c>
      <c r="F59" s="157">
        <v>794708.41884523805</v>
      </c>
      <c r="G59" s="24">
        <v>100</v>
      </c>
      <c r="H59" s="157">
        <v>930800.70228624146</v>
      </c>
      <c r="I59" s="24">
        <v>100</v>
      </c>
      <c r="J59" s="157">
        <v>1152923.7232930451</v>
      </c>
      <c r="K59" s="24">
        <v>100</v>
      </c>
      <c r="L59" s="151">
        <v>1411709.7883727532</v>
      </c>
      <c r="M59" s="58">
        <v>100</v>
      </c>
      <c r="N59" s="157">
        <v>1400162.0224516785</v>
      </c>
      <c r="O59" s="24">
        <v>100</v>
      </c>
      <c r="P59" s="157">
        <v>1565107.814054054</v>
      </c>
      <c r="Q59" s="24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2">SUM(C7,C21,C9,C23)-C59</f>
        <v>0</v>
      </c>
      <c r="D63" s="117">
        <f t="shared" si="2"/>
        <v>0</v>
      </c>
      <c r="E63" s="117">
        <f t="shared" si="2"/>
        <v>0</v>
      </c>
      <c r="F63" s="117">
        <f t="shared" si="2"/>
        <v>0</v>
      </c>
      <c r="G63" s="117">
        <f t="shared" si="2"/>
        <v>0</v>
      </c>
      <c r="H63" s="117">
        <f t="shared" si="2"/>
        <v>0</v>
      </c>
      <c r="I63" s="117">
        <f t="shared" si="2"/>
        <v>0</v>
      </c>
      <c r="J63" s="117">
        <f t="shared" si="2"/>
        <v>0</v>
      </c>
      <c r="K63" s="117">
        <f t="shared" si="2"/>
        <v>0</v>
      </c>
      <c r="L63" s="117">
        <f t="shared" si="2"/>
        <v>0</v>
      </c>
      <c r="M63" s="117">
        <f t="shared" si="2"/>
        <v>0</v>
      </c>
      <c r="N63" s="117">
        <f t="shared" si="2"/>
        <v>0</v>
      </c>
      <c r="O63" s="117">
        <f t="shared" si="2"/>
        <v>0</v>
      </c>
      <c r="P63" s="117">
        <f t="shared" si="2"/>
        <v>0</v>
      </c>
      <c r="Q63" s="117">
        <f t="shared" si="2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A1:AK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198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199</v>
      </c>
      <c r="C4" s="312"/>
      <c r="D4" s="312"/>
      <c r="E4" s="312"/>
      <c r="F4" s="312"/>
      <c r="G4" s="312"/>
      <c r="H4" s="312"/>
      <c r="I4" s="287" t="s">
        <v>200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784128.19752969698</v>
      </c>
      <c r="C7" s="23">
        <v>22.441110720481461</v>
      </c>
      <c r="D7" s="158">
        <v>1113581.2699047618</v>
      </c>
      <c r="E7" s="23">
        <v>33.837238267072635</v>
      </c>
      <c r="F7" s="158">
        <v>1226644.4907500001</v>
      </c>
      <c r="G7" s="161">
        <v>38.832617869434557</v>
      </c>
      <c r="H7" s="158">
        <v>1105915.96679661</v>
      </c>
      <c r="I7" s="24">
        <v>33.51305513632235</v>
      </c>
      <c r="J7" s="157">
        <v>896297.27874496637</v>
      </c>
      <c r="K7" s="23">
        <v>26.349245904128122</v>
      </c>
      <c r="L7" s="151">
        <v>667356.79718103446</v>
      </c>
      <c r="M7" s="23">
        <v>18.635073540621843</v>
      </c>
      <c r="N7" s="157">
        <v>683623.01952696068</v>
      </c>
      <c r="O7" s="23">
        <v>19.138620880731715</v>
      </c>
      <c r="P7" s="157">
        <v>548845.74866071425</v>
      </c>
      <c r="Q7" s="23">
        <v>15.043284336414404</v>
      </c>
    </row>
    <row r="8" spans="1:17" ht="6" customHeight="1" x14ac:dyDescent="0.15">
      <c r="A8" s="114"/>
      <c r="B8" s="157"/>
      <c r="C8" s="23"/>
      <c r="D8" s="158"/>
      <c r="E8" s="23"/>
      <c r="F8" s="158"/>
      <c r="G8" s="161"/>
      <c r="H8" s="158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372950.01812727272</v>
      </c>
      <c r="C9" s="23">
        <v>10.673525931558817</v>
      </c>
      <c r="D9" s="158">
        <v>296133.73253968259</v>
      </c>
      <c r="E9" s="23">
        <v>8.9983083746728099</v>
      </c>
      <c r="F9" s="158">
        <v>228262.92924999999</v>
      </c>
      <c r="G9" s="161">
        <v>7.2262559952503693</v>
      </c>
      <c r="H9" s="158">
        <v>300735.14293220342</v>
      </c>
      <c r="I9" s="24">
        <v>9.1133085416156856</v>
      </c>
      <c r="J9" s="157">
        <v>327763.41045973153</v>
      </c>
      <c r="K9" s="23">
        <v>9.6355516248717024</v>
      </c>
      <c r="L9" s="151">
        <v>412400.52475862065</v>
      </c>
      <c r="M9" s="23">
        <v>11.51575010478718</v>
      </c>
      <c r="N9" s="157">
        <v>404069.80959068629</v>
      </c>
      <c r="O9" s="23">
        <v>11.312285681159118</v>
      </c>
      <c r="P9" s="157">
        <v>473095.73526785715</v>
      </c>
      <c r="Q9" s="23">
        <v>12.967056192647942</v>
      </c>
    </row>
    <row r="10" spans="1:17" ht="12.4" customHeight="1" x14ac:dyDescent="0.15">
      <c r="A10" s="114" t="s">
        <v>135</v>
      </c>
      <c r="B10" s="157">
        <v>254708.7408387879</v>
      </c>
      <c r="C10" s="23">
        <v>7.2895568258418351</v>
      </c>
      <c r="D10" s="158">
        <v>184761.71020634921</v>
      </c>
      <c r="E10" s="23">
        <v>5.6141623246040648</v>
      </c>
      <c r="F10" s="158">
        <v>107480.56724999999</v>
      </c>
      <c r="G10" s="161">
        <v>3.4025765638562313</v>
      </c>
      <c r="H10" s="158">
        <v>190001.10972881355</v>
      </c>
      <c r="I10" s="24">
        <v>5.7576867117203099</v>
      </c>
      <c r="J10" s="157">
        <v>229964.35224161073</v>
      </c>
      <c r="K10" s="23">
        <v>6.7604659861093745</v>
      </c>
      <c r="L10" s="151">
        <v>280097.72948491375</v>
      </c>
      <c r="M10" s="23">
        <v>7.8213660362204021</v>
      </c>
      <c r="N10" s="157">
        <v>280078.43774509808</v>
      </c>
      <c r="O10" s="23">
        <v>7.8410394087960524</v>
      </c>
      <c r="P10" s="157">
        <v>280238.28358928574</v>
      </c>
      <c r="Q10" s="23">
        <v>7.6810364155492898</v>
      </c>
    </row>
    <row r="11" spans="1:17" ht="12.4" customHeight="1" x14ac:dyDescent="0.15">
      <c r="A11" s="116" t="s">
        <v>136</v>
      </c>
      <c r="B11" s="157">
        <v>244642.50431515151</v>
      </c>
      <c r="C11" s="23">
        <v>7.0014693306119202</v>
      </c>
      <c r="D11" s="158">
        <v>170636.51250793651</v>
      </c>
      <c r="E11" s="23">
        <v>5.1849546026283058</v>
      </c>
      <c r="F11" s="158">
        <v>107480.56724999999</v>
      </c>
      <c r="G11" s="161">
        <v>3.4025765638562313</v>
      </c>
      <c r="H11" s="158">
        <v>174918.2715084746</v>
      </c>
      <c r="I11" s="24">
        <v>5.30062486971201</v>
      </c>
      <c r="J11" s="157">
        <v>226483.74618120806</v>
      </c>
      <c r="K11" s="23">
        <v>6.6581435232883708</v>
      </c>
      <c r="L11" s="151">
        <v>266353.03752155171</v>
      </c>
      <c r="M11" s="23">
        <v>7.4375633288644991</v>
      </c>
      <c r="N11" s="157">
        <v>265323.47398529411</v>
      </c>
      <c r="O11" s="23">
        <v>7.4279613680606387</v>
      </c>
      <c r="P11" s="157">
        <v>273854.14328571426</v>
      </c>
      <c r="Q11" s="23">
        <v>7.5060538488362569</v>
      </c>
    </row>
    <row r="12" spans="1:17" ht="12.4" customHeight="1" x14ac:dyDescent="0.15">
      <c r="A12" s="116" t="s">
        <v>137</v>
      </c>
      <c r="B12" s="157">
        <v>6656.9599406060606</v>
      </c>
      <c r="C12" s="23">
        <v>0.1905167746289248</v>
      </c>
      <c r="D12" s="158">
        <v>10367.630809523809</v>
      </c>
      <c r="E12" s="23">
        <v>0.31503043688666138</v>
      </c>
      <c r="F12" s="158">
        <v>0</v>
      </c>
      <c r="G12" s="161">
        <v>0</v>
      </c>
      <c r="H12" s="158">
        <v>11070.521033898305</v>
      </c>
      <c r="I12" s="24">
        <v>0.33547483980316056</v>
      </c>
      <c r="J12" s="157">
        <v>1529.203832214765</v>
      </c>
      <c r="K12" s="23">
        <v>4.4955361092898126E-2</v>
      </c>
      <c r="L12" s="151">
        <v>9446.3975603448289</v>
      </c>
      <c r="M12" s="23">
        <v>0.26377840755433801</v>
      </c>
      <c r="N12" s="157">
        <v>10309.214235294119</v>
      </c>
      <c r="O12" s="23">
        <v>0.28861541696483994</v>
      </c>
      <c r="P12" s="157">
        <v>3160.161785714286</v>
      </c>
      <c r="Q12" s="23">
        <v>8.6616708624555463E-2</v>
      </c>
    </row>
    <row r="13" spans="1:17" ht="12.4" customHeight="1" x14ac:dyDescent="0.15">
      <c r="A13" s="116" t="s">
        <v>138</v>
      </c>
      <c r="B13" s="157">
        <v>1706.622358787879</v>
      </c>
      <c r="C13" s="23">
        <v>4.8842142690778009E-2</v>
      </c>
      <c r="D13" s="158">
        <v>2520.3269047619046</v>
      </c>
      <c r="E13" s="23">
        <v>7.6582557817837432E-2</v>
      </c>
      <c r="F13" s="158">
        <v>0</v>
      </c>
      <c r="G13" s="161">
        <v>0</v>
      </c>
      <c r="H13" s="158">
        <v>2691.1965254237289</v>
      </c>
      <c r="I13" s="24">
        <v>8.155250511523858E-2</v>
      </c>
      <c r="J13" s="157">
        <v>883.61917449664429</v>
      </c>
      <c r="K13" s="23">
        <v>2.5976536431100407E-2</v>
      </c>
      <c r="L13" s="151">
        <v>2124.7076228448273</v>
      </c>
      <c r="M13" s="23">
        <v>5.9329706344914093E-2</v>
      </c>
      <c r="N13" s="157">
        <v>2162.5382622549023</v>
      </c>
      <c r="O13" s="23">
        <v>6.0542139101769518E-2</v>
      </c>
      <c r="P13" s="157">
        <v>1849.084392857143</v>
      </c>
      <c r="Q13" s="23">
        <v>5.0681457133726827E-2</v>
      </c>
    </row>
    <row r="14" spans="1:17" ht="12.4" customHeight="1" x14ac:dyDescent="0.15">
      <c r="A14" s="116" t="s">
        <v>139</v>
      </c>
      <c r="B14" s="157">
        <v>1702.6542242424241</v>
      </c>
      <c r="C14" s="23">
        <v>4.87285779102117E-2</v>
      </c>
      <c r="D14" s="158">
        <v>1237.2399841269842</v>
      </c>
      <c r="E14" s="23">
        <v>3.7594727271260932E-2</v>
      </c>
      <c r="F14" s="158">
        <v>0</v>
      </c>
      <c r="G14" s="161">
        <v>0</v>
      </c>
      <c r="H14" s="158">
        <v>1321.1206610169493</v>
      </c>
      <c r="I14" s="24">
        <v>4.0034497089902546E-2</v>
      </c>
      <c r="J14" s="157">
        <v>1067.7830536912752</v>
      </c>
      <c r="K14" s="23">
        <v>3.1390565297005554E-2</v>
      </c>
      <c r="L14" s="151">
        <v>2173.5867801724135</v>
      </c>
      <c r="M14" s="23">
        <v>6.0694593456652172E-2</v>
      </c>
      <c r="N14" s="157">
        <v>2283.2112622549021</v>
      </c>
      <c r="O14" s="23">
        <v>6.3920484668802388E-2</v>
      </c>
      <c r="P14" s="157">
        <v>1374.894125</v>
      </c>
      <c r="Q14" s="23">
        <v>3.7684400954750709E-2</v>
      </c>
    </row>
    <row r="15" spans="1:17" ht="12.4" customHeight="1" x14ac:dyDescent="0.15">
      <c r="A15" s="114" t="s">
        <v>140</v>
      </c>
      <c r="B15" s="157">
        <v>118241.27728848484</v>
      </c>
      <c r="C15" s="23">
        <v>3.3839691057169832</v>
      </c>
      <c r="D15" s="158">
        <v>111372.02233333333</v>
      </c>
      <c r="E15" s="23">
        <v>3.3841460500687432</v>
      </c>
      <c r="F15" s="158">
        <v>120782.36199999999</v>
      </c>
      <c r="G15" s="161">
        <v>3.8236794313941385</v>
      </c>
      <c r="H15" s="158">
        <v>110734.03320338983</v>
      </c>
      <c r="I15" s="24">
        <v>3.3556218298953748</v>
      </c>
      <c r="J15" s="157">
        <v>97799.058218120801</v>
      </c>
      <c r="K15" s="23">
        <v>2.8750856387623274</v>
      </c>
      <c r="L15" s="151">
        <v>132302.7952737069</v>
      </c>
      <c r="M15" s="23">
        <v>3.694384068566777</v>
      </c>
      <c r="N15" s="157">
        <v>123991.37184558823</v>
      </c>
      <c r="O15" s="23">
        <v>3.4712462723630653</v>
      </c>
      <c r="P15" s="157">
        <v>192857.45167857144</v>
      </c>
      <c r="Q15" s="23">
        <v>5.2860197770986517</v>
      </c>
    </row>
    <row r="16" spans="1:17" ht="12.4" customHeight="1" x14ac:dyDescent="0.15">
      <c r="A16" s="116" t="s">
        <v>136</v>
      </c>
      <c r="B16" s="157">
        <v>113439.77804969696</v>
      </c>
      <c r="C16" s="23">
        <v>3.2465541059995862</v>
      </c>
      <c r="D16" s="158">
        <v>108983.76836507936</v>
      </c>
      <c r="E16" s="23">
        <v>3.3115766554946022</v>
      </c>
      <c r="F16" s="158">
        <v>120782.36199999999</v>
      </c>
      <c r="G16" s="161">
        <v>3.8236794313941385</v>
      </c>
      <c r="H16" s="158">
        <v>108183.86371186441</v>
      </c>
      <c r="I16" s="24">
        <v>3.2783429286566008</v>
      </c>
      <c r="J16" s="157">
        <v>94439.550489932881</v>
      </c>
      <c r="K16" s="23">
        <v>2.7763232109986364</v>
      </c>
      <c r="L16" s="151">
        <v>126247.5289612069</v>
      </c>
      <c r="M16" s="23">
        <v>3.5252986055608808</v>
      </c>
      <c r="N16" s="157">
        <v>118330.11960539216</v>
      </c>
      <c r="O16" s="23">
        <v>3.3127545931181528</v>
      </c>
      <c r="P16" s="157">
        <v>183931.5114107143</v>
      </c>
      <c r="Q16" s="23">
        <v>5.0413691484896423</v>
      </c>
    </row>
    <row r="17" spans="1:37" ht="12.4" customHeight="1" x14ac:dyDescent="0.15">
      <c r="A17" s="116" t="s">
        <v>137</v>
      </c>
      <c r="B17" s="157">
        <v>735.57495272727272</v>
      </c>
      <c r="C17" s="23">
        <v>2.1051556377349224E-2</v>
      </c>
      <c r="D17" s="158">
        <v>1162.382253968254</v>
      </c>
      <c r="E17" s="23">
        <v>3.5320103119464798E-2</v>
      </c>
      <c r="F17" s="158">
        <v>0</v>
      </c>
      <c r="G17" s="161">
        <v>0</v>
      </c>
      <c r="H17" s="158">
        <v>1241.1878305084745</v>
      </c>
      <c r="I17" s="24">
        <v>3.7612257574008587E-2</v>
      </c>
      <c r="J17" s="157">
        <v>911.4734597315437</v>
      </c>
      <c r="K17" s="23">
        <v>2.6795393554225652E-2</v>
      </c>
      <c r="L17" s="151">
        <v>564.65552370689659</v>
      </c>
      <c r="M17" s="23">
        <v>1.5767273599135812E-2</v>
      </c>
      <c r="N17" s="157">
        <v>522.90591666666671</v>
      </c>
      <c r="O17" s="23">
        <v>1.4639205833501256E-2</v>
      </c>
      <c r="P17" s="157">
        <v>868.83123214285717</v>
      </c>
      <c r="Q17" s="23">
        <v>2.3813749668965614E-2</v>
      </c>
    </row>
    <row r="18" spans="1:37" ht="12.4" customHeight="1" x14ac:dyDescent="0.15">
      <c r="A18" s="116" t="s">
        <v>138</v>
      </c>
      <c r="B18" s="157">
        <v>1868.9558933333333</v>
      </c>
      <c r="C18" s="23">
        <v>5.3487996307391102E-2</v>
      </c>
      <c r="D18" s="158">
        <v>1131.0624603174604</v>
      </c>
      <c r="E18" s="23">
        <v>3.4368421056486055E-2</v>
      </c>
      <c r="F18" s="158">
        <v>0</v>
      </c>
      <c r="G18" s="161">
        <v>0</v>
      </c>
      <c r="H18" s="158">
        <v>1207.7446610169493</v>
      </c>
      <c r="I18" s="24">
        <v>3.659881458489133E-2</v>
      </c>
      <c r="J18" s="157">
        <v>1491.2118724832217</v>
      </c>
      <c r="K18" s="23">
        <v>4.383847776290755E-2</v>
      </c>
      <c r="L18" s="151">
        <v>2211.7468512931032</v>
      </c>
      <c r="M18" s="23">
        <v>6.1760163980026199E-2</v>
      </c>
      <c r="N18" s="157">
        <v>2152.8153529411766</v>
      </c>
      <c r="O18" s="23">
        <v>6.0269937800909432E-2</v>
      </c>
      <c r="P18" s="157">
        <v>2641.1049107142858</v>
      </c>
      <c r="Q18" s="23">
        <v>7.2389905963790635E-2</v>
      </c>
    </row>
    <row r="19" spans="1:37" ht="12.4" customHeight="1" x14ac:dyDescent="0.15">
      <c r="A19" s="114" t="s">
        <v>139</v>
      </c>
      <c r="B19" s="157">
        <v>2196.9683927272727</v>
      </c>
      <c r="C19" s="23">
        <v>6.2875447032656559E-2</v>
      </c>
      <c r="D19" s="158">
        <v>94.809253968253969</v>
      </c>
      <c r="E19" s="23">
        <v>2.8808703981897791E-3</v>
      </c>
      <c r="F19" s="158">
        <v>0</v>
      </c>
      <c r="G19" s="161">
        <v>0</v>
      </c>
      <c r="H19" s="158">
        <v>101.23699999999999</v>
      </c>
      <c r="I19" s="24">
        <v>3.067829079874232E-3</v>
      </c>
      <c r="J19" s="157">
        <v>956.82239597315436</v>
      </c>
      <c r="K19" s="23">
        <v>2.812855644655753E-2</v>
      </c>
      <c r="L19" s="151">
        <v>3278.8639374999998</v>
      </c>
      <c r="M19" s="23">
        <v>9.1558025426734718E-2</v>
      </c>
      <c r="N19" s="157">
        <v>2985.530970588235</v>
      </c>
      <c r="O19" s="23">
        <v>8.3582535610502176E-2</v>
      </c>
      <c r="P19" s="157">
        <v>5416.0041250000004</v>
      </c>
      <c r="Q19" s="23">
        <v>0.14844697297625281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161"/>
      <c r="H20" s="158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1886870.3935030303</v>
      </c>
      <c r="C21" s="23">
        <v>54.000694719559895</v>
      </c>
      <c r="D21" s="158">
        <v>1592925.6629047617</v>
      </c>
      <c r="E21" s="23">
        <v>48.402578827545135</v>
      </c>
      <c r="F21" s="158">
        <v>1255800.8810000001</v>
      </c>
      <c r="G21" s="161">
        <v>39.755639143787718</v>
      </c>
      <c r="H21" s="158">
        <v>1615781.580322034</v>
      </c>
      <c r="I21" s="24">
        <v>48.963735776811617</v>
      </c>
      <c r="J21" s="157">
        <v>1815568.1554697985</v>
      </c>
      <c r="K21" s="23">
        <v>53.37386704014547</v>
      </c>
      <c r="L21" s="151">
        <v>1972574.2404030173</v>
      </c>
      <c r="M21" s="23">
        <v>55.081578833870523</v>
      </c>
      <c r="N21" s="157">
        <v>1988333.7111911764</v>
      </c>
      <c r="O21" s="23">
        <v>55.665131213981098</v>
      </c>
      <c r="P21" s="157">
        <v>1857755.2389464285</v>
      </c>
      <c r="Q21" s="23">
        <v>50.919115899375825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161"/>
      <c r="H22" s="158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450210.87027272728</v>
      </c>
      <c r="C23" s="23">
        <v>12.884668628399826</v>
      </c>
      <c r="D23" s="158">
        <v>288352.71039682539</v>
      </c>
      <c r="E23" s="23">
        <v>8.7618745307094095</v>
      </c>
      <c r="F23" s="158">
        <v>448091.07449999999</v>
      </c>
      <c r="G23" s="161">
        <v>14.185486991527361</v>
      </c>
      <c r="H23" s="158">
        <v>277522.99079661019</v>
      </c>
      <c r="I23" s="24">
        <v>8.4099005452503484</v>
      </c>
      <c r="J23" s="157">
        <v>361976.20317449665</v>
      </c>
      <c r="K23" s="23">
        <v>10.641335430854692</v>
      </c>
      <c r="L23" s="151">
        <v>528855.25576293108</v>
      </c>
      <c r="M23" s="23">
        <v>14.767597520720463</v>
      </c>
      <c r="N23" s="157">
        <v>495928.95108823531</v>
      </c>
      <c r="O23" s="23">
        <v>13.883962224128055</v>
      </c>
      <c r="P23" s="157">
        <v>768746.90410714282</v>
      </c>
      <c r="Q23" s="23">
        <v>21.070543571561821</v>
      </c>
      <c r="S23" s="117">
        <f>B23-B24-B25-B26-B27-B33-B34-B35-B36-B37-B38-B39-B40-B41-B42-B43-B44-B45-B46-B47-B48-B49-B50-B51-B52-B53-B54-B55-B56-B57</f>
        <v>0</v>
      </c>
      <c r="T23" s="117">
        <f t="shared" ref="T23:AK23" si="0">C23-C24-C25-C26-C27-C33-C34-C35-C36-C37-C38-C39-C40-C41-C42-C43-C44-C45-C46-C47-C48-C49-C50-C51-C52-C53-C54-C55-C56-C57</f>
        <v>-2.4424906541753444E-15</v>
      </c>
      <c r="U23" s="117">
        <f t="shared" si="0"/>
        <v>0</v>
      </c>
      <c r="V23" s="117">
        <f t="shared" si="0"/>
        <v>0</v>
      </c>
      <c r="W23" s="117">
        <f t="shared" si="0"/>
        <v>-1.5802470443304628E-11</v>
      </c>
      <c r="X23" s="117">
        <f t="shared" si="0"/>
        <v>7.5633943552588789E-16</v>
      </c>
      <c r="Y23" s="117">
        <f t="shared" si="0"/>
        <v>0</v>
      </c>
      <c r="Z23" s="117">
        <f t="shared" si="0"/>
        <v>0</v>
      </c>
      <c r="AA23" s="117">
        <f t="shared" si="0"/>
        <v>7.2759576141834259E-11</v>
      </c>
      <c r="AB23" s="117">
        <f t="shared" si="0"/>
        <v>0</v>
      </c>
      <c r="AC23" s="117">
        <f t="shared" si="0"/>
        <v>1.4551915228366852E-10</v>
      </c>
      <c r="AD23" s="117">
        <f t="shared" si="0"/>
        <v>2.4424906541753444E-15</v>
      </c>
      <c r="AE23" s="117">
        <f t="shared" si="0"/>
        <v>0</v>
      </c>
      <c r="AF23" s="117">
        <f t="shared" si="0"/>
        <v>0</v>
      </c>
      <c r="AG23" s="117">
        <f t="shared" si="0"/>
        <v>0</v>
      </c>
      <c r="AH23" s="117">
        <f t="shared" si="0"/>
        <v>2.2204460492503131E-15</v>
      </c>
      <c r="AI23" s="117">
        <f t="shared" si="0"/>
        <v>0</v>
      </c>
      <c r="AJ23" s="117">
        <f t="shared" si="0"/>
        <v>0</v>
      </c>
      <c r="AK23" s="117">
        <f t="shared" si="0"/>
        <v>-2.4424906541753444E-15</v>
      </c>
    </row>
    <row r="24" spans="1:37" ht="12.4" customHeight="1" x14ac:dyDescent="0.15">
      <c r="A24" s="114" t="s">
        <v>143</v>
      </c>
      <c r="B24" s="157">
        <v>3216.8765709090908</v>
      </c>
      <c r="C24" s="23">
        <v>9.2064388870749164E-2</v>
      </c>
      <c r="D24" s="158">
        <v>1098.201761904762</v>
      </c>
      <c r="E24" s="23">
        <v>3.3369917119806164E-2</v>
      </c>
      <c r="F24" s="158">
        <v>137.2285</v>
      </c>
      <c r="G24" s="161">
        <v>4.344324652725955E-3</v>
      </c>
      <c r="H24" s="158">
        <v>1163.3524915254236</v>
      </c>
      <c r="I24" s="24">
        <v>3.5253579260999791E-2</v>
      </c>
      <c r="J24" s="157">
        <v>2968.4091711409396</v>
      </c>
      <c r="K24" s="23">
        <v>8.7264956671498778E-2</v>
      </c>
      <c r="L24" s="151">
        <v>3664.1175150862073</v>
      </c>
      <c r="M24" s="23">
        <v>0.10231573221931139</v>
      </c>
      <c r="N24" s="157">
        <v>3709.5922450980393</v>
      </c>
      <c r="O24" s="23">
        <v>0.10385326060283993</v>
      </c>
      <c r="P24" s="157">
        <v>3332.8016250000001</v>
      </c>
      <c r="Q24" s="23">
        <v>9.1348584924053483E-2</v>
      </c>
    </row>
    <row r="25" spans="1:37" ht="12.4" customHeight="1" x14ac:dyDescent="0.15">
      <c r="A25" s="114" t="s">
        <v>144</v>
      </c>
      <c r="B25" s="157">
        <v>4719.8215006060609</v>
      </c>
      <c r="C25" s="23">
        <v>0.13507744933761062</v>
      </c>
      <c r="D25" s="158">
        <v>4533.458333333333</v>
      </c>
      <c r="E25" s="23">
        <v>0.13775349311682064</v>
      </c>
      <c r="F25" s="158">
        <v>3688.1664999999998</v>
      </c>
      <c r="G25" s="161">
        <v>0.11675849148907114</v>
      </c>
      <c r="H25" s="158">
        <v>4590.7662542372873</v>
      </c>
      <c r="I25" s="24">
        <v>0.13911599725055515</v>
      </c>
      <c r="J25" s="157">
        <v>2706.3013187919464</v>
      </c>
      <c r="K25" s="23">
        <v>7.9559539709152222E-2</v>
      </c>
      <c r="L25" s="151">
        <v>6038.2910991379313</v>
      </c>
      <c r="M25" s="23">
        <v>0.16861145217584883</v>
      </c>
      <c r="N25" s="157">
        <v>5596.5516127450983</v>
      </c>
      <c r="O25" s="23">
        <v>0.15668032891854936</v>
      </c>
      <c r="P25" s="157">
        <v>9256.6787857142863</v>
      </c>
      <c r="Q25" s="23">
        <v>0.25371582329671533</v>
      </c>
    </row>
    <row r="26" spans="1:37" ht="12.4" customHeight="1" x14ac:dyDescent="0.15">
      <c r="A26" s="114" t="s">
        <v>145</v>
      </c>
      <c r="B26" s="157">
        <v>9956.1560496969687</v>
      </c>
      <c r="C26" s="23">
        <v>0.28493708167302478</v>
      </c>
      <c r="D26" s="158">
        <v>5254.8272539682539</v>
      </c>
      <c r="E26" s="23">
        <v>0.1596729818022512</v>
      </c>
      <c r="F26" s="158">
        <v>4150.2982499999998</v>
      </c>
      <c r="G26" s="161">
        <v>0.13138847253770453</v>
      </c>
      <c r="H26" s="158">
        <v>5329.7105762711863</v>
      </c>
      <c r="I26" s="24">
        <v>0.16150855016642132</v>
      </c>
      <c r="J26" s="157">
        <v>7109.1346006711401</v>
      </c>
      <c r="K26" s="23">
        <v>0.20899353395440792</v>
      </c>
      <c r="L26" s="151">
        <v>12422.958002155172</v>
      </c>
      <c r="M26" s="23">
        <v>0.34689499970645876</v>
      </c>
      <c r="N26" s="157">
        <v>12276.771325980391</v>
      </c>
      <c r="O26" s="23">
        <v>0.34369888862133374</v>
      </c>
      <c r="P26" s="157">
        <v>13488.032357142856</v>
      </c>
      <c r="Q26" s="23">
        <v>0.36969277138864975</v>
      </c>
    </row>
    <row r="27" spans="1:37" ht="12.4" customHeight="1" x14ac:dyDescent="0.15">
      <c r="A27" s="114" t="s">
        <v>146</v>
      </c>
      <c r="B27" s="157">
        <v>141352.20675757574</v>
      </c>
      <c r="C27" s="23">
        <v>4.0453850944583705</v>
      </c>
      <c r="D27" s="158">
        <v>54546.246873015873</v>
      </c>
      <c r="E27" s="23">
        <v>1.6574401903999836</v>
      </c>
      <c r="F27" s="158">
        <v>25332.442999999999</v>
      </c>
      <c r="G27" s="161">
        <v>0.80196429049851181</v>
      </c>
      <c r="H27" s="158">
        <v>56526.843745762715</v>
      </c>
      <c r="I27" s="24">
        <v>1.7129576640631163</v>
      </c>
      <c r="J27" s="157">
        <v>90583.023194630878</v>
      </c>
      <c r="K27" s="23">
        <v>2.6629494582832622</v>
      </c>
      <c r="L27" s="151">
        <v>185744.43127155173</v>
      </c>
      <c r="M27" s="23">
        <v>5.1866724833363449</v>
      </c>
      <c r="N27" s="157">
        <v>159624.62578186273</v>
      </c>
      <c r="O27" s="23">
        <v>4.4688302014488572</v>
      </c>
      <c r="P27" s="157">
        <v>376045.87126785715</v>
      </c>
      <c r="Q27" s="23">
        <v>10.307021560832181</v>
      </c>
    </row>
    <row r="28" spans="1:37" ht="12.4" customHeight="1" x14ac:dyDescent="0.15">
      <c r="A28" s="114" t="s">
        <v>147</v>
      </c>
      <c r="B28" s="157">
        <v>132808.71758303029</v>
      </c>
      <c r="C28" s="23">
        <v>3.800877388818888</v>
      </c>
      <c r="D28" s="158">
        <v>46473.752761904761</v>
      </c>
      <c r="E28" s="23">
        <v>1.4121496902548361</v>
      </c>
      <c r="F28" s="158">
        <v>25332.442999999999</v>
      </c>
      <c r="G28" s="161">
        <v>0.80196429049851181</v>
      </c>
      <c r="H28" s="158">
        <v>47907.061898305088</v>
      </c>
      <c r="I28" s="24">
        <v>1.4517486454849036</v>
      </c>
      <c r="J28" s="157">
        <v>84803.127483221469</v>
      </c>
      <c r="K28" s="23">
        <v>2.4930327386727855</v>
      </c>
      <c r="L28" s="151">
        <v>175362.09825862068</v>
      </c>
      <c r="M28" s="23">
        <v>4.8967592914179425</v>
      </c>
      <c r="N28" s="157">
        <v>149379.31273284313</v>
      </c>
      <c r="O28" s="23">
        <v>4.1820037537594867</v>
      </c>
      <c r="P28" s="157">
        <v>364665.24994642858</v>
      </c>
      <c r="Q28" s="23">
        <v>9.9950907079813138</v>
      </c>
    </row>
    <row r="29" spans="1:37" ht="12.4" customHeight="1" x14ac:dyDescent="0.15">
      <c r="A29" s="114" t="s">
        <v>148</v>
      </c>
      <c r="B29" s="157">
        <v>36.071481212121206</v>
      </c>
      <c r="C29" s="23">
        <v>1.0323364295317559E-3</v>
      </c>
      <c r="D29" s="158">
        <v>0</v>
      </c>
      <c r="E29" s="23">
        <v>0</v>
      </c>
      <c r="F29" s="158">
        <v>0</v>
      </c>
      <c r="G29" s="161">
        <v>0</v>
      </c>
      <c r="H29" s="158">
        <v>0</v>
      </c>
      <c r="I29" s="24">
        <v>0</v>
      </c>
      <c r="J29" s="157">
        <v>69.313741610738262</v>
      </c>
      <c r="K29" s="23">
        <v>2.0376775268066125E-3</v>
      </c>
      <c r="L29" s="151">
        <v>19.619562500000001</v>
      </c>
      <c r="M29" s="23">
        <v>5.478508521479052E-4</v>
      </c>
      <c r="N29" s="157">
        <v>22.055306372549023</v>
      </c>
      <c r="O29" s="23">
        <v>6.1745748024208381E-4</v>
      </c>
      <c r="P29" s="157">
        <v>1.8734285714285712</v>
      </c>
      <c r="Q29" s="23">
        <v>5.1348705447264966E-5</v>
      </c>
    </row>
    <row r="30" spans="1:37" ht="12.4" customHeight="1" x14ac:dyDescent="0.15">
      <c r="A30" s="114" t="s">
        <v>149</v>
      </c>
      <c r="B30" s="157">
        <v>709.44129818181818</v>
      </c>
      <c r="C30" s="23">
        <v>2.0303632457468575E-2</v>
      </c>
      <c r="D30" s="158">
        <v>107.90563492063492</v>
      </c>
      <c r="E30" s="23">
        <v>3.2788165335086374E-3</v>
      </c>
      <c r="F30" s="158">
        <v>0</v>
      </c>
      <c r="G30" s="161">
        <v>0</v>
      </c>
      <c r="H30" s="158">
        <v>115.22127118644067</v>
      </c>
      <c r="I30" s="24">
        <v>3.4916005646733667E-3</v>
      </c>
      <c r="J30" s="157">
        <v>740.72725503355707</v>
      </c>
      <c r="K30" s="23">
        <v>2.1775815963759704E-2</v>
      </c>
      <c r="L30" s="151">
        <v>771.02218534482756</v>
      </c>
      <c r="M30" s="23">
        <v>2.1529795135141465E-2</v>
      </c>
      <c r="N30" s="157">
        <v>771.89464705882347</v>
      </c>
      <c r="O30" s="23">
        <v>2.1609861850683948E-2</v>
      </c>
      <c r="P30" s="157">
        <v>764.66567857142854</v>
      </c>
      <c r="Q30" s="23">
        <v>2.0958681474926105E-2</v>
      </c>
    </row>
    <row r="31" spans="1:37" ht="12.4" customHeight="1" x14ac:dyDescent="0.15">
      <c r="A31" s="114" t="s">
        <v>150</v>
      </c>
      <c r="B31" s="157">
        <v>788.67857333333336</v>
      </c>
      <c r="C31" s="23">
        <v>2.2571338771903291E-2</v>
      </c>
      <c r="D31" s="158">
        <v>0</v>
      </c>
      <c r="E31" s="23">
        <v>0</v>
      </c>
      <c r="F31" s="158">
        <v>0</v>
      </c>
      <c r="G31" s="161">
        <v>0</v>
      </c>
      <c r="H31" s="158">
        <v>0</v>
      </c>
      <c r="I31" s="24">
        <v>0</v>
      </c>
      <c r="J31" s="157">
        <v>321.52718120805372</v>
      </c>
      <c r="K31" s="23">
        <v>9.4522196635194785E-3</v>
      </c>
      <c r="L31" s="151">
        <v>1195.786040948276</v>
      </c>
      <c r="M31" s="23">
        <v>3.3390775228554812E-2</v>
      </c>
      <c r="N31" s="157">
        <v>1218.7525441176469</v>
      </c>
      <c r="O31" s="23">
        <v>3.4120037247187811E-2</v>
      </c>
      <c r="P31" s="157">
        <v>1028.4586607142858</v>
      </c>
      <c r="Q31" s="23">
        <v>2.8188969485736265E-2</v>
      </c>
    </row>
    <row r="32" spans="1:37" ht="12.4" customHeight="1" x14ac:dyDescent="0.15">
      <c r="A32" s="114" t="s">
        <v>151</v>
      </c>
      <c r="B32" s="157">
        <v>7009.2978218181825</v>
      </c>
      <c r="C32" s="23">
        <v>0.20060039798057913</v>
      </c>
      <c r="D32" s="158">
        <v>7964.5884761904754</v>
      </c>
      <c r="E32" s="23">
        <v>0.24201168361163874</v>
      </c>
      <c r="F32" s="158">
        <v>0</v>
      </c>
      <c r="G32" s="161">
        <v>0</v>
      </c>
      <c r="H32" s="158">
        <v>8504.5605762711857</v>
      </c>
      <c r="I32" s="24">
        <v>0.25771741801353953</v>
      </c>
      <c r="J32" s="157">
        <v>4648.327533557047</v>
      </c>
      <c r="K32" s="23">
        <v>0.13665100645639092</v>
      </c>
      <c r="L32" s="151">
        <v>8395.9052241379304</v>
      </c>
      <c r="M32" s="23">
        <v>0.23444477070255848</v>
      </c>
      <c r="N32" s="157">
        <v>8232.6105514705887</v>
      </c>
      <c r="O32" s="23">
        <v>0.23047909111125736</v>
      </c>
      <c r="P32" s="157">
        <v>9585.6235535714295</v>
      </c>
      <c r="Q32" s="23">
        <v>0.26273185318475922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161">
        <v>0</v>
      </c>
      <c r="H33" s="158">
        <v>0</v>
      </c>
      <c r="I33" s="24">
        <v>0</v>
      </c>
      <c r="J33" s="157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245.33491030303031</v>
      </c>
      <c r="C34" s="23">
        <v>7.0212854263555294E-3</v>
      </c>
      <c r="D34" s="158">
        <v>1031.7460317460318</v>
      </c>
      <c r="E34" s="23">
        <v>3.1350595821608013E-2</v>
      </c>
      <c r="F34" s="158">
        <v>0</v>
      </c>
      <c r="G34" s="161">
        <v>0</v>
      </c>
      <c r="H34" s="158">
        <v>1101.6949152542375</v>
      </c>
      <c r="I34" s="24">
        <v>3.338514276565413E-2</v>
      </c>
      <c r="J34" s="157">
        <v>57.117859060402687</v>
      </c>
      <c r="K34" s="23">
        <v>1.6791443526496762E-3</v>
      </c>
      <c r="L34" s="151">
        <v>259.44004094827585</v>
      </c>
      <c r="M34" s="23">
        <v>7.2445268601071186E-3</v>
      </c>
      <c r="N34" s="157">
        <v>291.37298774509799</v>
      </c>
      <c r="O34" s="23">
        <v>8.1572401572992878E-3</v>
      </c>
      <c r="P34" s="157">
        <v>26.785714285714285</v>
      </c>
      <c r="Q34" s="23">
        <v>7.3416823786504363E-4</v>
      </c>
    </row>
    <row r="35" spans="1:17" ht="12.4" customHeight="1" x14ac:dyDescent="0.15">
      <c r="A35" s="114" t="s">
        <v>154</v>
      </c>
      <c r="B35" s="157">
        <v>1298.7209915151514</v>
      </c>
      <c r="C35" s="23">
        <v>3.7168337597630122E-2</v>
      </c>
      <c r="D35" s="158">
        <v>0</v>
      </c>
      <c r="E35" s="23">
        <v>0</v>
      </c>
      <c r="F35" s="158">
        <v>0</v>
      </c>
      <c r="G35" s="161">
        <v>0</v>
      </c>
      <c r="H35" s="158">
        <v>0</v>
      </c>
      <c r="I35" s="24">
        <v>0</v>
      </c>
      <c r="J35" s="157">
        <v>250.7618187919463</v>
      </c>
      <c r="K35" s="23">
        <v>7.3718675526576981E-3</v>
      </c>
      <c r="L35" s="151">
        <v>2148.0986982758623</v>
      </c>
      <c r="M35" s="23">
        <v>5.9982871807066906E-2</v>
      </c>
      <c r="N35" s="157">
        <v>1143.0765073529412</v>
      </c>
      <c r="O35" s="23">
        <v>3.2001420793344282E-2</v>
      </c>
      <c r="P35" s="157">
        <v>9470.4032321428567</v>
      </c>
      <c r="Q35" s="23">
        <v>0.25957378543837945</v>
      </c>
    </row>
    <row r="36" spans="1:17" ht="12.4" customHeight="1" x14ac:dyDescent="0.15">
      <c r="A36" s="114" t="s">
        <v>155</v>
      </c>
      <c r="B36" s="157">
        <v>334.52941696969697</v>
      </c>
      <c r="C36" s="23">
        <v>9.5739596014091325E-3</v>
      </c>
      <c r="D36" s="158">
        <v>0</v>
      </c>
      <c r="E36" s="23">
        <v>0</v>
      </c>
      <c r="F36" s="158">
        <v>0</v>
      </c>
      <c r="G36" s="161">
        <v>0</v>
      </c>
      <c r="H36" s="158">
        <v>0</v>
      </c>
      <c r="I36" s="24">
        <v>0</v>
      </c>
      <c r="J36" s="157">
        <v>82.123835570469808</v>
      </c>
      <c r="K36" s="23">
        <v>2.4142672184238687E-3</v>
      </c>
      <c r="L36" s="151">
        <v>542.05574568965517</v>
      </c>
      <c r="M36" s="23">
        <v>1.5136204091592042E-2</v>
      </c>
      <c r="N36" s="157">
        <v>584.8864534313725</v>
      </c>
      <c r="O36" s="23">
        <v>1.6374404855829052E-2</v>
      </c>
      <c r="P36" s="157">
        <v>230.00344642857141</v>
      </c>
      <c r="Q36" s="23">
        <v>6.3041523987811127E-3</v>
      </c>
    </row>
    <row r="37" spans="1:17" ht="12.4" customHeight="1" x14ac:dyDescent="0.15">
      <c r="A37" s="114" t="s">
        <v>156</v>
      </c>
      <c r="B37" s="157">
        <v>3109.5380521212123</v>
      </c>
      <c r="C37" s="23">
        <v>8.8992447838300792E-2</v>
      </c>
      <c r="D37" s="158">
        <v>4043.922222222222</v>
      </c>
      <c r="E37" s="23">
        <v>0.12287846739604906</v>
      </c>
      <c r="F37" s="158">
        <v>0</v>
      </c>
      <c r="G37" s="161">
        <v>0</v>
      </c>
      <c r="H37" s="158">
        <v>4318.0864406779656</v>
      </c>
      <c r="I37" s="24">
        <v>0.1308528616229489</v>
      </c>
      <c r="J37" s="157">
        <v>3632.3116040268455</v>
      </c>
      <c r="K37" s="23">
        <v>0.10678228521338005</v>
      </c>
      <c r="L37" s="151">
        <v>2646.9244288793102</v>
      </c>
      <c r="M37" s="23">
        <v>7.391193376165435E-2</v>
      </c>
      <c r="N37" s="157">
        <v>2619.1618308823527</v>
      </c>
      <c r="O37" s="23">
        <v>7.3325712965643622E-2</v>
      </c>
      <c r="P37" s="157">
        <v>2849.1947857142859</v>
      </c>
      <c r="Q37" s="23">
        <v>7.8093430432719435E-2</v>
      </c>
    </row>
    <row r="38" spans="1:17" ht="12.4" customHeight="1" x14ac:dyDescent="0.15">
      <c r="A38" s="114" t="s">
        <v>157</v>
      </c>
      <c r="B38" s="157">
        <v>13033.451991515152</v>
      </c>
      <c r="C38" s="23">
        <v>0.37300678656004332</v>
      </c>
      <c r="D38" s="158">
        <v>7339.9619841269841</v>
      </c>
      <c r="E38" s="23">
        <v>0.22303180669463052</v>
      </c>
      <c r="F38" s="158">
        <v>1442.9617499999999</v>
      </c>
      <c r="G38" s="161">
        <v>4.5680702648980241E-2</v>
      </c>
      <c r="H38" s="158">
        <v>7739.7586101694915</v>
      </c>
      <c r="I38" s="24">
        <v>0.23454128960246684</v>
      </c>
      <c r="J38" s="157">
        <v>7476.1527281879198</v>
      </c>
      <c r="K38" s="23">
        <v>0.21978309130613113</v>
      </c>
      <c r="L38" s="151">
        <v>17375.618049568966</v>
      </c>
      <c r="M38" s="23">
        <v>0.48519161194613186</v>
      </c>
      <c r="N38" s="157">
        <v>16910.897997549018</v>
      </c>
      <c r="O38" s="23">
        <v>0.47343529442845461</v>
      </c>
      <c r="P38" s="157">
        <v>20761.43557142857</v>
      </c>
      <c r="Q38" s="23">
        <v>0.569049098576909</v>
      </c>
    </row>
    <row r="39" spans="1:17" ht="12.4" customHeight="1" x14ac:dyDescent="0.15">
      <c r="A39" s="114" t="s">
        <v>158</v>
      </c>
      <c r="B39" s="157">
        <v>31120.161567272728</v>
      </c>
      <c r="C39" s="23">
        <v>0.8906336917490969</v>
      </c>
      <c r="D39" s="158">
        <v>29113.520682539682</v>
      </c>
      <c r="E39" s="23">
        <v>0.88464233617425536</v>
      </c>
      <c r="F39" s="158">
        <v>15292.87875</v>
      </c>
      <c r="G39" s="161">
        <v>0.48413580389477318</v>
      </c>
      <c r="H39" s="158">
        <v>30050.513355932202</v>
      </c>
      <c r="I39" s="24">
        <v>0.9106338467010856</v>
      </c>
      <c r="J39" s="157">
        <v>29526.093385906042</v>
      </c>
      <c r="K39" s="23">
        <v>0.86800474983351994</v>
      </c>
      <c r="L39" s="151">
        <v>32416.391510775862</v>
      </c>
      <c r="M39" s="23">
        <v>0.90518571516254132</v>
      </c>
      <c r="N39" s="157">
        <v>32147.777455882351</v>
      </c>
      <c r="O39" s="23">
        <v>0.90000498419729036</v>
      </c>
      <c r="P39" s="157">
        <v>34373.436767857143</v>
      </c>
      <c r="Q39" s="23">
        <v>0.9421397253789987</v>
      </c>
    </row>
    <row r="40" spans="1:17" ht="12.4" customHeight="1" x14ac:dyDescent="0.15">
      <c r="A40" s="114" t="s">
        <v>159</v>
      </c>
      <c r="B40" s="157">
        <v>30090.69191030303</v>
      </c>
      <c r="C40" s="23">
        <v>0.86117110817129106</v>
      </c>
      <c r="D40" s="158">
        <v>19912.458730158731</v>
      </c>
      <c r="E40" s="23">
        <v>0.60505921637246685</v>
      </c>
      <c r="F40" s="158">
        <v>6993.77675</v>
      </c>
      <c r="G40" s="161">
        <v>0.2214061710992003</v>
      </c>
      <c r="H40" s="158">
        <v>20788.301576271188</v>
      </c>
      <c r="I40" s="24">
        <v>0.62995699296581364</v>
      </c>
      <c r="J40" s="157">
        <v>21157.330063758389</v>
      </c>
      <c r="K40" s="23">
        <v>0.62198079336509793</v>
      </c>
      <c r="L40" s="151">
        <v>37210.024928879313</v>
      </c>
      <c r="M40" s="23">
        <v>1.039041714907319</v>
      </c>
      <c r="N40" s="157">
        <v>33937.847931372547</v>
      </c>
      <c r="O40" s="23">
        <v>0.9501195637266695</v>
      </c>
      <c r="P40" s="157">
        <v>61050.171625000003</v>
      </c>
      <c r="Q40" s="23">
        <v>1.6733209518026302</v>
      </c>
    </row>
    <row r="41" spans="1:17" ht="12.4" customHeight="1" x14ac:dyDescent="0.15">
      <c r="A41" s="114" t="s">
        <v>160</v>
      </c>
      <c r="B41" s="157">
        <v>73.600289696969696</v>
      </c>
      <c r="C41" s="23">
        <v>2.1063803793213991E-3</v>
      </c>
      <c r="D41" s="158">
        <v>0</v>
      </c>
      <c r="E41" s="23">
        <v>0</v>
      </c>
      <c r="F41" s="158">
        <v>0</v>
      </c>
      <c r="G41" s="161">
        <v>0</v>
      </c>
      <c r="H41" s="158">
        <v>0</v>
      </c>
      <c r="I41" s="24">
        <v>0</v>
      </c>
      <c r="J41" s="157">
        <v>30.016778523489933</v>
      </c>
      <c r="K41" s="23">
        <v>8.8242985594318352E-4</v>
      </c>
      <c r="L41" s="151">
        <v>111.58456681034482</v>
      </c>
      <c r="M41" s="23">
        <v>3.1158543934709185E-3</v>
      </c>
      <c r="N41" s="157">
        <v>126.9000955882353</v>
      </c>
      <c r="O41" s="23">
        <v>3.5526785228391041E-3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37270.242364848484</v>
      </c>
      <c r="C42" s="23">
        <v>1.0666439979121751</v>
      </c>
      <c r="D42" s="158">
        <v>28532.332285714288</v>
      </c>
      <c r="E42" s="23">
        <v>0.86698236757302272</v>
      </c>
      <c r="F42" s="158">
        <v>246834.00325000001</v>
      </c>
      <c r="G42" s="161">
        <v>7.8141715857129785</v>
      </c>
      <c r="H42" s="158">
        <v>13732.218999999999</v>
      </c>
      <c r="I42" s="24">
        <v>0.41613343717614548</v>
      </c>
      <c r="J42" s="157">
        <v>46021.075929530205</v>
      </c>
      <c r="K42" s="23">
        <v>1.3529223787644498</v>
      </c>
      <c r="L42" s="151">
        <v>32836.492219827582</v>
      </c>
      <c r="M42" s="23">
        <v>0.9169164829328178</v>
      </c>
      <c r="N42" s="157">
        <v>36403.299186274504</v>
      </c>
      <c r="O42" s="23">
        <v>1.0191420154576587</v>
      </c>
      <c r="P42" s="157">
        <v>6849.7557500000003</v>
      </c>
      <c r="Q42" s="23">
        <v>0.18774459606124883</v>
      </c>
    </row>
    <row r="43" spans="1:17" ht="12.4" customHeight="1" x14ac:dyDescent="0.15">
      <c r="A43" s="114" t="s">
        <v>162</v>
      </c>
      <c r="B43" s="157">
        <v>14698.490416969697</v>
      </c>
      <c r="C43" s="23">
        <v>0.42065883092880402</v>
      </c>
      <c r="D43" s="158">
        <v>8587.2049841269836</v>
      </c>
      <c r="E43" s="23">
        <v>0.2609304852271348</v>
      </c>
      <c r="F43" s="158">
        <v>927.82550000000003</v>
      </c>
      <c r="G43" s="161">
        <v>2.9372726460449437E-2</v>
      </c>
      <c r="H43" s="158">
        <v>9106.484949152542</v>
      </c>
      <c r="I43" s="24">
        <v>0.27595779549420846</v>
      </c>
      <c r="J43" s="157">
        <v>9892.6969295302006</v>
      </c>
      <c r="K43" s="23">
        <v>0.2908243840885012</v>
      </c>
      <c r="L43" s="151">
        <v>18614.734903017241</v>
      </c>
      <c r="M43" s="23">
        <v>0.5197923439488189</v>
      </c>
      <c r="N43" s="157">
        <v>18514.33236029412</v>
      </c>
      <c r="O43" s="23">
        <v>0.5183248336908256</v>
      </c>
      <c r="P43" s="157">
        <v>19346.239142857143</v>
      </c>
      <c r="Q43" s="23">
        <v>0.53026005389754727</v>
      </c>
    </row>
    <row r="44" spans="1:17" ht="12.4" customHeight="1" x14ac:dyDescent="0.15">
      <c r="A44" s="114" t="s">
        <v>163</v>
      </c>
      <c r="B44" s="157">
        <v>23088.652916363637</v>
      </c>
      <c r="C44" s="23">
        <v>0.66077845193580154</v>
      </c>
      <c r="D44" s="158">
        <v>19524.68</v>
      </c>
      <c r="E44" s="23">
        <v>0.59327618657311854</v>
      </c>
      <c r="F44" s="158">
        <v>116463.11324999999</v>
      </c>
      <c r="G44" s="161">
        <v>3.6869423918879076</v>
      </c>
      <c r="H44" s="158">
        <v>12952.582830508474</v>
      </c>
      <c r="I44" s="24">
        <v>0.39250778141305631</v>
      </c>
      <c r="J44" s="157">
        <v>20305.634510067113</v>
      </c>
      <c r="K44" s="23">
        <v>0.59694274392341318</v>
      </c>
      <c r="L44" s="151">
        <v>25359.92399137931</v>
      </c>
      <c r="M44" s="23">
        <v>0.70814300620022808</v>
      </c>
      <c r="N44" s="157">
        <v>25016.496284313725</v>
      </c>
      <c r="O44" s="23">
        <v>0.70035856674488695</v>
      </c>
      <c r="P44" s="157">
        <v>27862.040142857142</v>
      </c>
      <c r="Q44" s="23">
        <v>0.7636691968269107</v>
      </c>
    </row>
    <row r="45" spans="1:17" ht="12.4" customHeight="1" x14ac:dyDescent="0.15">
      <c r="A45" s="114" t="s">
        <v>164</v>
      </c>
      <c r="B45" s="157">
        <v>6086.7618787878791</v>
      </c>
      <c r="C45" s="23">
        <v>0.1741981702499755</v>
      </c>
      <c r="D45" s="158">
        <v>4938.972412698412</v>
      </c>
      <c r="E45" s="23">
        <v>0.15007542856505451</v>
      </c>
      <c r="F45" s="158">
        <v>4241.8040000000001</v>
      </c>
      <c r="G45" s="161">
        <v>0.1342853247629433</v>
      </c>
      <c r="H45" s="158">
        <v>4986.2380677966103</v>
      </c>
      <c r="I45" s="24">
        <v>0.15110015254859727</v>
      </c>
      <c r="J45" s="157">
        <v>3769.2387818791944</v>
      </c>
      <c r="K45" s="23">
        <v>0.11080765488229372</v>
      </c>
      <c r="L45" s="151">
        <v>7731.0132133620691</v>
      </c>
      <c r="M45" s="23">
        <v>0.21587852312747163</v>
      </c>
      <c r="N45" s="157">
        <v>7328.2843897058829</v>
      </c>
      <c r="O45" s="23">
        <v>0.20516169384965244</v>
      </c>
      <c r="P45" s="157">
        <v>10665.180357142857</v>
      </c>
      <c r="Q45" s="23">
        <v>0.29232136898781408</v>
      </c>
    </row>
    <row r="46" spans="1:17" ht="12.4" customHeight="1" x14ac:dyDescent="0.15">
      <c r="A46" s="116" t="s">
        <v>165</v>
      </c>
      <c r="B46" s="157">
        <v>9027.7304727272731</v>
      </c>
      <c r="C46" s="23">
        <v>0.25836629741333145</v>
      </c>
      <c r="D46" s="158">
        <v>14234.620444444445</v>
      </c>
      <c r="E46" s="23">
        <v>0.4325326373899982</v>
      </c>
      <c r="F46" s="158">
        <v>277.7</v>
      </c>
      <c r="G46" s="161">
        <v>8.7913148949525614E-3</v>
      </c>
      <c r="H46" s="158">
        <v>15180.852338983052</v>
      </c>
      <c r="I46" s="24">
        <v>0.46003200670514693</v>
      </c>
      <c r="J46" s="157">
        <v>9305.8541308724816</v>
      </c>
      <c r="K46" s="23">
        <v>0.27357244594745184</v>
      </c>
      <c r="L46" s="151">
        <v>8142.1379762931037</v>
      </c>
      <c r="M46" s="23">
        <v>0.22735864923685212</v>
      </c>
      <c r="N46" s="157">
        <v>7957.0478112745095</v>
      </c>
      <c r="O46" s="23">
        <v>0.22276447258200183</v>
      </c>
      <c r="P46" s="157">
        <v>9490.6520357142854</v>
      </c>
      <c r="Q46" s="23">
        <v>0.26012878383335741</v>
      </c>
    </row>
    <row r="47" spans="1:17" ht="12.4" customHeight="1" x14ac:dyDescent="0.15">
      <c r="A47" s="114" t="s">
        <v>166</v>
      </c>
      <c r="B47" s="157">
        <v>5457.9728327272733</v>
      </c>
      <c r="C47" s="23">
        <v>0.15620273959600059</v>
      </c>
      <c r="D47" s="158">
        <v>3559.1855396825395</v>
      </c>
      <c r="E47" s="23">
        <v>0.10814927692996987</v>
      </c>
      <c r="F47" s="158">
        <v>7729.6045000000004</v>
      </c>
      <c r="G47" s="161">
        <v>0.24470071002139845</v>
      </c>
      <c r="H47" s="158">
        <v>3276.4452711864406</v>
      </c>
      <c r="I47" s="24">
        <v>9.9287553775419826E-2</v>
      </c>
      <c r="J47" s="157">
        <v>6278.7750167785234</v>
      </c>
      <c r="K47" s="23">
        <v>0.18458271693678577</v>
      </c>
      <c r="L47" s="151">
        <v>5188.6291874999997</v>
      </c>
      <c r="M47" s="23">
        <v>0.14488574461593465</v>
      </c>
      <c r="N47" s="157">
        <v>5542.3260857843134</v>
      </c>
      <c r="O47" s="23">
        <v>0.15516223813910418</v>
      </c>
      <c r="P47" s="157">
        <v>2611.6946428571428</v>
      </c>
      <c r="Q47" s="23">
        <v>7.1583801474752115E-2</v>
      </c>
    </row>
    <row r="48" spans="1:17" ht="12.4" customHeight="1" x14ac:dyDescent="0.15">
      <c r="A48" s="114" t="s">
        <v>167</v>
      </c>
      <c r="B48" s="157">
        <v>1152.8800363636365</v>
      </c>
      <c r="C48" s="23">
        <v>3.2994488178049765E-2</v>
      </c>
      <c r="D48" s="158">
        <v>281.89880952380952</v>
      </c>
      <c r="E48" s="23">
        <v>8.5657665433588482E-3</v>
      </c>
      <c r="F48" s="158">
        <v>228.92</v>
      </c>
      <c r="G48" s="161">
        <v>7.2470572767466337E-3</v>
      </c>
      <c r="H48" s="158">
        <v>285.49059322033901</v>
      </c>
      <c r="I48" s="24">
        <v>8.6513462855665538E-3</v>
      </c>
      <c r="J48" s="157">
        <v>815.90673825503347</v>
      </c>
      <c r="K48" s="23">
        <v>2.3985933898204099E-2</v>
      </c>
      <c r="L48" s="151">
        <v>1487.556459051724</v>
      </c>
      <c r="M48" s="23">
        <v>4.1538085964435117E-2</v>
      </c>
      <c r="N48" s="157">
        <v>1242.4460955882353</v>
      </c>
      <c r="O48" s="23">
        <v>3.4783358823496736E-2</v>
      </c>
      <c r="P48" s="157">
        <v>3273.360535714286</v>
      </c>
      <c r="Q48" s="23">
        <v>8.9719367225687088E-2</v>
      </c>
    </row>
    <row r="49" spans="1:17" ht="12.4" customHeight="1" x14ac:dyDescent="0.15">
      <c r="A49" s="114" t="s">
        <v>168</v>
      </c>
      <c r="B49" s="157">
        <v>44102.110140606062</v>
      </c>
      <c r="C49" s="23">
        <v>1.2621664924053779</v>
      </c>
      <c r="D49" s="158">
        <v>26422.306253968254</v>
      </c>
      <c r="E49" s="23">
        <v>0.80286719653389171</v>
      </c>
      <c r="F49" s="158">
        <v>13233.62025</v>
      </c>
      <c r="G49" s="161">
        <v>0.41894462664015425</v>
      </c>
      <c r="H49" s="158">
        <v>27316.454457627118</v>
      </c>
      <c r="I49" s="24">
        <v>0.82778246435758229</v>
      </c>
      <c r="J49" s="157">
        <v>30989.447174496643</v>
      </c>
      <c r="K49" s="23">
        <v>0.91102425880079263</v>
      </c>
      <c r="L49" s="151">
        <v>54924.095504310346</v>
      </c>
      <c r="M49" s="23">
        <v>1.5336841749396477</v>
      </c>
      <c r="N49" s="157">
        <v>51016.681237745099</v>
      </c>
      <c r="O49" s="23">
        <v>1.4282563531549357</v>
      </c>
      <c r="P49" s="157">
        <v>83392.399446428564</v>
      </c>
      <c r="Q49" s="23">
        <v>2.2856979022424326</v>
      </c>
    </row>
    <row r="50" spans="1:17" ht="12.4" customHeight="1" x14ac:dyDescent="0.15">
      <c r="A50" s="114" t="s">
        <v>169</v>
      </c>
      <c r="B50" s="157">
        <v>920.70864121212128</v>
      </c>
      <c r="C50" s="23">
        <v>2.6349931840020002E-2</v>
      </c>
      <c r="D50" s="158">
        <v>253.90428571428572</v>
      </c>
      <c r="E50" s="23">
        <v>7.7151260037625702E-3</v>
      </c>
      <c r="F50" s="158">
        <v>0</v>
      </c>
      <c r="G50" s="161">
        <v>0</v>
      </c>
      <c r="H50" s="158">
        <v>271.11813559322036</v>
      </c>
      <c r="I50" s="24">
        <v>8.2158114173095445E-3</v>
      </c>
      <c r="J50" s="157">
        <v>528.42951342281879</v>
      </c>
      <c r="K50" s="23">
        <v>1.5534710996415395E-2</v>
      </c>
      <c r="L50" s="151">
        <v>1263.1824655172413</v>
      </c>
      <c r="M50" s="23">
        <v>3.527273302612699E-2</v>
      </c>
      <c r="N50" s="157">
        <v>1360.7173137254902</v>
      </c>
      <c r="O50" s="23">
        <v>3.8094464418796214E-2</v>
      </c>
      <c r="P50" s="157">
        <v>552.57142857142856</v>
      </c>
      <c r="Q50" s="23">
        <v>1.514540130166394E-2</v>
      </c>
    </row>
    <row r="51" spans="1:17" ht="12.4" customHeight="1" x14ac:dyDescent="0.15">
      <c r="A51" s="114" t="s">
        <v>170</v>
      </c>
      <c r="B51" s="157">
        <v>1087.4421587878787</v>
      </c>
      <c r="C51" s="23">
        <v>3.1121709389304225E-2</v>
      </c>
      <c r="D51" s="158">
        <v>210.10190476190476</v>
      </c>
      <c r="E51" s="23">
        <v>6.384148516077672E-3</v>
      </c>
      <c r="F51" s="158">
        <v>0</v>
      </c>
      <c r="G51" s="161">
        <v>0</v>
      </c>
      <c r="H51" s="158">
        <v>224.34610169491523</v>
      </c>
      <c r="I51" s="24">
        <v>6.7984580216332233E-3</v>
      </c>
      <c r="J51" s="157">
        <v>1039.5140100671142</v>
      </c>
      <c r="K51" s="23">
        <v>3.05595151537199E-2</v>
      </c>
      <c r="L51" s="151">
        <v>1237.345228448276</v>
      </c>
      <c r="M51" s="23">
        <v>3.4551261670923213E-2</v>
      </c>
      <c r="N51" s="157">
        <v>1236.8677524509806</v>
      </c>
      <c r="O51" s="23">
        <v>3.4627188256682845E-2</v>
      </c>
      <c r="P51" s="157">
        <v>1240.8239821428569</v>
      </c>
      <c r="Q51" s="23">
        <v>3.4009679441565618E-2</v>
      </c>
    </row>
    <row r="52" spans="1:17" ht="12.4" customHeight="1" x14ac:dyDescent="0.15">
      <c r="A52" s="114" t="s">
        <v>171</v>
      </c>
      <c r="B52" s="157">
        <v>1097.0368836363637</v>
      </c>
      <c r="C52" s="23">
        <v>3.1396302604209309E-2</v>
      </c>
      <c r="D52" s="158">
        <v>2795.6709999999998</v>
      </c>
      <c r="E52" s="23">
        <v>8.4949153061307889E-2</v>
      </c>
      <c r="F52" s="158">
        <v>0</v>
      </c>
      <c r="G52" s="161">
        <v>0</v>
      </c>
      <c r="H52" s="158">
        <v>2985.2080169491524</v>
      </c>
      <c r="I52" s="24">
        <v>9.0462063908159057E-2</v>
      </c>
      <c r="J52" s="157">
        <v>362.16765100671142</v>
      </c>
      <c r="K52" s="23">
        <v>1.0646963592546651E-2</v>
      </c>
      <c r="L52" s="151">
        <v>1338.366801724138</v>
      </c>
      <c r="M52" s="23">
        <v>3.7372158161581612E-2</v>
      </c>
      <c r="N52" s="157">
        <v>1452.3495</v>
      </c>
      <c r="O52" s="23">
        <v>4.0659787152945701E-2</v>
      </c>
      <c r="P52" s="157">
        <v>507.92142857142858</v>
      </c>
      <c r="Q52" s="23">
        <v>1.3921591793692104E-2</v>
      </c>
    </row>
    <row r="53" spans="1:17" ht="12.4" customHeight="1" x14ac:dyDescent="0.15">
      <c r="A53" s="114" t="s">
        <v>172</v>
      </c>
      <c r="B53" s="157">
        <v>3812.9849127272728</v>
      </c>
      <c r="C53" s="23">
        <v>0.10912452437191866</v>
      </c>
      <c r="D53" s="158">
        <v>605.58603174603172</v>
      </c>
      <c r="E53" s="23">
        <v>1.8401314211358814E-2</v>
      </c>
      <c r="F53" s="158">
        <v>240.20425</v>
      </c>
      <c r="G53" s="161">
        <v>7.6042895241480325E-3</v>
      </c>
      <c r="H53" s="158">
        <v>630.35767796610173</v>
      </c>
      <c r="I53" s="24">
        <v>1.9102004357956115E-2</v>
      </c>
      <c r="J53" s="157">
        <v>1727.969412751678</v>
      </c>
      <c r="K53" s="23">
        <v>5.0798649121371692E-2</v>
      </c>
      <c r="L53" s="151">
        <v>5587.5554913793103</v>
      </c>
      <c r="M53" s="23">
        <v>0.15602524456780636</v>
      </c>
      <c r="N53" s="157">
        <v>5549.8459975490196</v>
      </c>
      <c r="O53" s="23">
        <v>0.15537276460794786</v>
      </c>
      <c r="P53" s="157">
        <v>5862.2960892857145</v>
      </c>
      <c r="Q53" s="23">
        <v>0.16067936601599045</v>
      </c>
    </row>
    <row r="54" spans="1:17" ht="12.4" customHeight="1" x14ac:dyDescent="0.15">
      <c r="A54" s="114" t="s">
        <v>173</v>
      </c>
      <c r="B54" s="157">
        <v>4202.8287115151516</v>
      </c>
      <c r="C54" s="23">
        <v>0.120281536554178</v>
      </c>
      <c r="D54" s="158">
        <v>17272.148714285711</v>
      </c>
      <c r="E54" s="23">
        <v>0.52483085628728454</v>
      </c>
      <c r="F54" s="158">
        <v>0</v>
      </c>
      <c r="G54" s="161">
        <v>0</v>
      </c>
      <c r="H54" s="158">
        <v>18443.141847457628</v>
      </c>
      <c r="I54" s="24">
        <v>0.5588905922130829</v>
      </c>
      <c r="J54" s="157">
        <v>4373.8709966442957</v>
      </c>
      <c r="K54" s="23">
        <v>0.12858256426360007</v>
      </c>
      <c r="L54" s="151">
        <v>2318.4800883620687</v>
      </c>
      <c r="M54" s="23">
        <v>6.4740551278710215E-2</v>
      </c>
      <c r="N54" s="157">
        <v>2133.6518897058822</v>
      </c>
      <c r="O54" s="23">
        <v>5.9733439983916788E-2</v>
      </c>
      <c r="P54" s="157">
        <v>3665.0855357142859</v>
      </c>
      <c r="Q54" s="23">
        <v>0.10045613720352062</v>
      </c>
    </row>
    <row r="55" spans="1:17" ht="12.4" customHeight="1" x14ac:dyDescent="0.15">
      <c r="A55" s="114" t="s">
        <v>174</v>
      </c>
      <c r="B55" s="157">
        <v>790.03840969696967</v>
      </c>
      <c r="C55" s="23">
        <v>2.2610256181702145E-2</v>
      </c>
      <c r="D55" s="158">
        <v>270.28906349206352</v>
      </c>
      <c r="E55" s="23">
        <v>8.2129932404009162E-3</v>
      </c>
      <c r="F55" s="158">
        <v>0</v>
      </c>
      <c r="G55" s="161">
        <v>0</v>
      </c>
      <c r="H55" s="158">
        <v>288.61374576271186</v>
      </c>
      <c r="I55" s="24">
        <v>8.7459885427489531E-3</v>
      </c>
      <c r="J55" s="157">
        <v>460.51146308724833</v>
      </c>
      <c r="K55" s="23">
        <v>1.3538063843668536E-2</v>
      </c>
      <c r="L55" s="151">
        <v>1072.243665948276</v>
      </c>
      <c r="M55" s="23">
        <v>2.9941014540969341E-2</v>
      </c>
      <c r="N55" s="157">
        <v>909.48913725490195</v>
      </c>
      <c r="O55" s="23">
        <v>2.5461939249953634E-2</v>
      </c>
      <c r="P55" s="157">
        <v>2258.0266607142858</v>
      </c>
      <c r="Q55" s="23">
        <v>6.1890134303158775E-2</v>
      </c>
    </row>
    <row r="56" spans="1:17" ht="12.4" customHeight="1" x14ac:dyDescent="0.15">
      <c r="A56" s="114" t="s">
        <v>175</v>
      </c>
      <c r="B56" s="157">
        <v>2177.3885357575755</v>
      </c>
      <c r="C56" s="23">
        <v>6.2315087464498667E-2</v>
      </c>
      <c r="D56" s="158">
        <v>2127.4016190476191</v>
      </c>
      <c r="E56" s="23">
        <v>6.4643144976411895E-2</v>
      </c>
      <c r="F56" s="158">
        <v>0</v>
      </c>
      <c r="G56" s="161">
        <v>0</v>
      </c>
      <c r="H56" s="158">
        <v>2271.6322372881355</v>
      </c>
      <c r="I56" s="24">
        <v>6.8838265024964235E-2</v>
      </c>
      <c r="J56" s="157">
        <v>1280.4471812080535</v>
      </c>
      <c r="K56" s="23">
        <v>3.7642441235726201E-2</v>
      </c>
      <c r="L56" s="151">
        <v>2760.2284051724137</v>
      </c>
      <c r="M56" s="23">
        <v>7.707580043625134E-2</v>
      </c>
      <c r="N56" s="157">
        <v>3090.5145073529411</v>
      </c>
      <c r="O56" s="23">
        <v>8.6521641011382891E-2</v>
      </c>
      <c r="P56" s="157">
        <v>353.85823214285716</v>
      </c>
      <c r="Q56" s="23">
        <v>9.6988817238641434E-3</v>
      </c>
    </row>
    <row r="57" spans="1:17" ht="12.4" customHeight="1" x14ac:dyDescent="0.15">
      <c r="A57" s="114" t="s">
        <v>176</v>
      </c>
      <c r="B57" s="157">
        <v>56686.510951515156</v>
      </c>
      <c r="C57" s="23">
        <v>1.6223217997112755</v>
      </c>
      <c r="D57" s="158">
        <v>31862.063174603176</v>
      </c>
      <c r="E57" s="23">
        <v>0.96815944417938549</v>
      </c>
      <c r="F57" s="158">
        <v>876.52599999999995</v>
      </c>
      <c r="G57" s="161">
        <v>2.7748707524714401E-2</v>
      </c>
      <c r="H57" s="158">
        <v>33962.777559322036</v>
      </c>
      <c r="I57" s="24">
        <v>1.0291888996097094</v>
      </c>
      <c r="J57" s="157">
        <v>59245.887375838931</v>
      </c>
      <c r="K57" s="23">
        <v>1.741703888089627</v>
      </c>
      <c r="L57" s="151">
        <v>58413.33430387931</v>
      </c>
      <c r="M57" s="23">
        <v>1.6311166457040387</v>
      </c>
      <c r="N57" s="157">
        <v>58205.139313725493</v>
      </c>
      <c r="O57" s="23">
        <v>1.629503487764915</v>
      </c>
      <c r="P57" s="157">
        <v>59930.183517857142</v>
      </c>
      <c r="Q57" s="23">
        <v>1.6426232565207306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161"/>
      <c r="H58" s="158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3494159.4794327272</v>
      </c>
      <c r="C59" s="24">
        <v>100</v>
      </c>
      <c r="D59" s="158">
        <v>3290993.3757460318</v>
      </c>
      <c r="E59" s="23">
        <v>100</v>
      </c>
      <c r="F59" s="158">
        <v>3158799.3755000001</v>
      </c>
      <c r="G59" s="161">
        <v>100</v>
      </c>
      <c r="H59" s="158">
        <v>3299955.6808474576</v>
      </c>
      <c r="I59" s="24">
        <v>100</v>
      </c>
      <c r="J59" s="157">
        <v>3401605.0478489934</v>
      </c>
      <c r="K59" s="24">
        <v>100</v>
      </c>
      <c r="L59" s="151">
        <v>3581186.8181056031</v>
      </c>
      <c r="M59" s="58">
        <v>100</v>
      </c>
      <c r="N59" s="157">
        <v>3571955.4913970591</v>
      </c>
      <c r="O59" s="24">
        <v>100</v>
      </c>
      <c r="P59" s="157">
        <v>3648443.6269821431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K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664062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202</v>
      </c>
      <c r="C4" s="312"/>
      <c r="D4" s="312"/>
      <c r="E4" s="312"/>
      <c r="F4" s="312"/>
      <c r="G4" s="312"/>
      <c r="H4" s="312"/>
      <c r="I4" s="287" t="s">
        <v>190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326275.83836925385</v>
      </c>
      <c r="C7" s="23">
        <v>28.335823906469955</v>
      </c>
      <c r="D7" s="157">
        <v>258340.64876891082</v>
      </c>
      <c r="E7" s="23">
        <v>34.814491528982998</v>
      </c>
      <c r="F7" s="157">
        <v>192477.88</v>
      </c>
      <c r="G7" s="23">
        <v>34.349573406835766</v>
      </c>
      <c r="H7" s="157">
        <v>284413.31956966623</v>
      </c>
      <c r="I7" s="24">
        <v>34.941189378582294</v>
      </c>
      <c r="J7" s="157">
        <v>375020.98385089397</v>
      </c>
      <c r="K7" s="23">
        <v>30.087850361014006</v>
      </c>
      <c r="L7" s="151">
        <v>391002.98473257892</v>
      </c>
      <c r="M7" s="23">
        <v>20.44582649879251</v>
      </c>
      <c r="N7" s="157">
        <v>393724.82149319508</v>
      </c>
      <c r="O7" s="23">
        <v>21.032353974894065</v>
      </c>
      <c r="P7" s="157">
        <v>360122.14560294116</v>
      </c>
      <c r="Q7" s="23">
        <v>15.191013977633155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158034.2120218295</v>
      </c>
      <c r="C9" s="23">
        <v>13.724674267729286</v>
      </c>
      <c r="D9" s="157">
        <v>104092.82584819339</v>
      </c>
      <c r="E9" s="23">
        <v>14.027752972632246</v>
      </c>
      <c r="F9" s="157">
        <v>65225.058469294228</v>
      </c>
      <c r="G9" s="23">
        <v>11.640054087545941</v>
      </c>
      <c r="H9" s="157">
        <v>119479.15901596517</v>
      </c>
      <c r="I9" s="24">
        <v>14.678440265340651</v>
      </c>
      <c r="J9" s="157">
        <v>173098.48422669221</v>
      </c>
      <c r="K9" s="23">
        <v>13.887652999176684</v>
      </c>
      <c r="L9" s="151">
        <v>253526.29782549138</v>
      </c>
      <c r="M9" s="23">
        <v>13.257071942216539</v>
      </c>
      <c r="N9" s="157">
        <v>247813.10861309138</v>
      </c>
      <c r="O9" s="23">
        <v>13.237908141535573</v>
      </c>
      <c r="P9" s="157">
        <v>318345.79013970587</v>
      </c>
      <c r="Q9" s="23">
        <v>13.428764120118714</v>
      </c>
    </row>
    <row r="10" spans="1:17" ht="12.4" customHeight="1" x14ac:dyDescent="0.15">
      <c r="A10" s="114" t="s">
        <v>135</v>
      </c>
      <c r="B10" s="157">
        <v>117502.32984453684</v>
      </c>
      <c r="C10" s="23">
        <v>10.204633428316088</v>
      </c>
      <c r="D10" s="157">
        <v>81956.06319651677</v>
      </c>
      <c r="E10" s="23">
        <v>11.044559505059565</v>
      </c>
      <c r="F10" s="157">
        <v>50492.16738588451</v>
      </c>
      <c r="G10" s="23">
        <v>9.0108245689929607</v>
      </c>
      <c r="H10" s="157">
        <v>94411.473330551526</v>
      </c>
      <c r="I10" s="24">
        <v>11.598785788742671</v>
      </c>
      <c r="J10" s="157">
        <v>131651.01800670498</v>
      </c>
      <c r="K10" s="23">
        <v>10.562331976697621</v>
      </c>
      <c r="L10" s="151">
        <v>172554.62077427038</v>
      </c>
      <c r="M10" s="23">
        <v>9.0230048763658708</v>
      </c>
      <c r="N10" s="157">
        <v>170972.18346921582</v>
      </c>
      <c r="O10" s="23">
        <v>9.1331490581353378</v>
      </c>
      <c r="P10" s="157">
        <v>190508.30284558824</v>
      </c>
      <c r="Q10" s="23">
        <v>8.0362019573585073</v>
      </c>
    </row>
    <row r="11" spans="1:17" ht="12.4" customHeight="1" x14ac:dyDescent="0.15">
      <c r="A11" s="116" t="s">
        <v>136</v>
      </c>
      <c r="B11" s="157">
        <v>114250.70849203049</v>
      </c>
      <c r="C11" s="23">
        <v>9.9222423983346903</v>
      </c>
      <c r="D11" s="157">
        <v>80351.695351182745</v>
      </c>
      <c r="E11" s="23">
        <v>10.828351753678103</v>
      </c>
      <c r="F11" s="157">
        <v>49408.098577451878</v>
      </c>
      <c r="G11" s="23">
        <v>8.8173618130995681</v>
      </c>
      <c r="H11" s="157">
        <v>92601.138050798254</v>
      </c>
      <c r="I11" s="24">
        <v>11.376379651279429</v>
      </c>
      <c r="J11" s="157">
        <v>128271.46607311621</v>
      </c>
      <c r="K11" s="23">
        <v>10.291191274593542</v>
      </c>
      <c r="L11" s="151">
        <v>165767.37961107801</v>
      </c>
      <c r="M11" s="23">
        <v>8.6680951681369081</v>
      </c>
      <c r="N11" s="157">
        <v>164424.79151782242</v>
      </c>
      <c r="O11" s="23">
        <v>8.7833944640210362</v>
      </c>
      <c r="P11" s="157">
        <v>180999.8312867647</v>
      </c>
      <c r="Q11" s="23">
        <v>7.6351065898015396</v>
      </c>
    </row>
    <row r="12" spans="1:17" ht="12.4" customHeight="1" x14ac:dyDescent="0.15">
      <c r="A12" s="116" t="s">
        <v>137</v>
      </c>
      <c r="B12" s="157">
        <v>2159.801397320397</v>
      </c>
      <c r="C12" s="23">
        <v>0.18757059172171173</v>
      </c>
      <c r="D12" s="157">
        <v>1077.0322950350924</v>
      </c>
      <c r="E12" s="23">
        <v>0.14514298036574691</v>
      </c>
      <c r="F12" s="157">
        <v>790.15272135655357</v>
      </c>
      <c r="G12" s="23">
        <v>0.14101053536566374</v>
      </c>
      <c r="H12" s="157">
        <v>1190.5974673439766</v>
      </c>
      <c r="I12" s="24">
        <v>0.14626913972619454</v>
      </c>
      <c r="J12" s="157">
        <v>2169.8942432950189</v>
      </c>
      <c r="K12" s="23">
        <v>0.17409013389353203</v>
      </c>
      <c r="L12" s="151">
        <v>4621.8633049434193</v>
      </c>
      <c r="M12" s="23">
        <v>0.24168054701331596</v>
      </c>
      <c r="N12" s="157">
        <v>4406.8214931950743</v>
      </c>
      <c r="O12" s="23">
        <v>0.23540763622049657</v>
      </c>
      <c r="P12" s="157">
        <v>7061.639154411765</v>
      </c>
      <c r="Q12" s="23">
        <v>0.29788076187335305</v>
      </c>
    </row>
    <row r="13" spans="1:17" ht="12.4" customHeight="1" x14ac:dyDescent="0.15">
      <c r="A13" s="116" t="s">
        <v>138</v>
      </c>
      <c r="B13" s="157">
        <v>618.03222222222223</v>
      </c>
      <c r="C13" s="23">
        <v>5.3673763601195468E-2</v>
      </c>
      <c r="D13" s="157">
        <v>318.95879724460622</v>
      </c>
      <c r="E13" s="23">
        <v>4.298351187737387E-2</v>
      </c>
      <c r="F13" s="157">
        <v>159.78712098991753</v>
      </c>
      <c r="G13" s="23">
        <v>2.8515585489148777E-2</v>
      </c>
      <c r="H13" s="157">
        <v>381.96906531204644</v>
      </c>
      <c r="I13" s="24">
        <v>4.6926260232897102E-2</v>
      </c>
      <c r="J13" s="157">
        <v>787.08285217113666</v>
      </c>
      <c r="K13" s="23">
        <v>6.3147482667959026E-2</v>
      </c>
      <c r="L13" s="151">
        <v>987.93626801667665</v>
      </c>
      <c r="M13" s="23">
        <v>5.1659896001940993E-2</v>
      </c>
      <c r="N13" s="157">
        <v>976.9722372002592</v>
      </c>
      <c r="O13" s="23">
        <v>5.2188799879347096E-2</v>
      </c>
      <c r="P13" s="157">
        <v>1112.3296470588236</v>
      </c>
      <c r="Q13" s="23">
        <v>4.6921344389736254E-2</v>
      </c>
    </row>
    <row r="14" spans="1:17" ht="12.4" customHeight="1" x14ac:dyDescent="0.15">
      <c r="A14" s="116" t="s">
        <v>139</v>
      </c>
      <c r="B14" s="157">
        <v>473.78773296373299</v>
      </c>
      <c r="C14" s="23">
        <v>4.1146674658490583E-2</v>
      </c>
      <c r="D14" s="157">
        <v>208.37675305432805</v>
      </c>
      <c r="E14" s="23">
        <v>2.8081259138340874E-2</v>
      </c>
      <c r="F14" s="157">
        <v>134.12896608615949</v>
      </c>
      <c r="G14" s="23">
        <v>2.3936635038579606E-2</v>
      </c>
      <c r="H14" s="157">
        <v>237.7687470972424</v>
      </c>
      <c r="I14" s="24">
        <v>2.9210737504148369E-2</v>
      </c>
      <c r="J14" s="157">
        <v>422.57483812260534</v>
      </c>
      <c r="K14" s="23">
        <v>3.3903085542588786E-2</v>
      </c>
      <c r="L14" s="151">
        <v>1177.441590232281</v>
      </c>
      <c r="M14" s="23">
        <v>6.1569265213707987E-2</v>
      </c>
      <c r="N14" s="157">
        <v>1163.5982209980557</v>
      </c>
      <c r="O14" s="23">
        <v>6.2158158014457565E-2</v>
      </c>
      <c r="P14" s="157">
        <v>1334.5027573529412</v>
      </c>
      <c r="Q14" s="23">
        <v>5.6293261293878474E-2</v>
      </c>
    </row>
    <row r="15" spans="1:17" ht="12.4" customHeight="1" x14ac:dyDescent="0.15">
      <c r="A15" s="114" t="s">
        <v>140</v>
      </c>
      <c r="B15" s="157">
        <v>40531.882177292675</v>
      </c>
      <c r="C15" s="23">
        <v>3.5200408394131979</v>
      </c>
      <c r="D15" s="157">
        <v>22136.762651676632</v>
      </c>
      <c r="E15" s="23">
        <v>2.9831934675726819</v>
      </c>
      <c r="F15" s="157">
        <v>14732.891083409715</v>
      </c>
      <c r="G15" s="23">
        <v>2.6292295185529793</v>
      </c>
      <c r="H15" s="157">
        <v>25067.685685413642</v>
      </c>
      <c r="I15" s="24">
        <v>3.0796544765979803</v>
      </c>
      <c r="J15" s="157">
        <v>41447.466219987225</v>
      </c>
      <c r="K15" s="23">
        <v>3.3253210224790615</v>
      </c>
      <c r="L15" s="151">
        <v>80971.677051220962</v>
      </c>
      <c r="M15" s="23">
        <v>4.2340670658506658</v>
      </c>
      <c r="N15" s="157">
        <v>76840.925143875575</v>
      </c>
      <c r="O15" s="23">
        <v>4.1047590834002357</v>
      </c>
      <c r="P15" s="157">
        <v>127837.48729411764</v>
      </c>
      <c r="Q15" s="23">
        <v>5.3925621627602052</v>
      </c>
    </row>
    <row r="16" spans="1:17" ht="12.4" customHeight="1" x14ac:dyDescent="0.15">
      <c r="A16" s="116" t="s">
        <v>136</v>
      </c>
      <c r="B16" s="157">
        <v>39126.122045853546</v>
      </c>
      <c r="C16" s="23">
        <v>3.3979558828982293</v>
      </c>
      <c r="D16" s="157">
        <v>21528.092222251107</v>
      </c>
      <c r="E16" s="23">
        <v>2.9011678490331363</v>
      </c>
      <c r="F16" s="157">
        <v>14482.718003666361</v>
      </c>
      <c r="G16" s="23">
        <v>2.5845836685100627</v>
      </c>
      <c r="H16" s="157">
        <v>24317.099215166909</v>
      </c>
      <c r="I16" s="24">
        <v>2.987442255167652</v>
      </c>
      <c r="J16" s="157">
        <v>40257.936586526179</v>
      </c>
      <c r="K16" s="23">
        <v>3.2298853238041367</v>
      </c>
      <c r="L16" s="151">
        <v>77336.233773079221</v>
      </c>
      <c r="M16" s="23">
        <v>4.0439671294987107</v>
      </c>
      <c r="N16" s="157">
        <v>73601.62442968243</v>
      </c>
      <c r="O16" s="23">
        <v>3.9317191439987647</v>
      </c>
      <c r="P16" s="157">
        <v>119707.57360294116</v>
      </c>
      <c r="Q16" s="23">
        <v>5.0496184309526599</v>
      </c>
    </row>
    <row r="17" spans="1:37" ht="12.4" customHeight="1" x14ac:dyDescent="0.15">
      <c r="A17" s="116" t="s">
        <v>137</v>
      </c>
      <c r="B17" s="157">
        <v>347.00199607299606</v>
      </c>
      <c r="C17" s="23">
        <v>3.013581240051931E-2</v>
      </c>
      <c r="D17" s="157">
        <v>260.28791473875748</v>
      </c>
      <c r="E17" s="23">
        <v>3.5076908902845622E-2</v>
      </c>
      <c r="F17" s="157">
        <v>59.953521539871673</v>
      </c>
      <c r="G17" s="23">
        <v>1.0699296402953582E-2</v>
      </c>
      <c r="H17" s="157">
        <v>339.59300290275763</v>
      </c>
      <c r="I17" s="24">
        <v>4.1720210023990144E-2</v>
      </c>
      <c r="J17" s="157">
        <v>358.05720210727969</v>
      </c>
      <c r="K17" s="23">
        <v>2.8726849914005148E-2</v>
      </c>
      <c r="L17" s="151">
        <v>525.06284514592016</v>
      </c>
      <c r="M17" s="23">
        <v>2.7455912747464402E-2</v>
      </c>
      <c r="N17" s="157">
        <v>505.30900194426442</v>
      </c>
      <c r="O17" s="23">
        <v>2.6993060166454065E-2</v>
      </c>
      <c r="P17" s="157">
        <v>749.18181617647065</v>
      </c>
      <c r="Q17" s="23">
        <v>3.1602698085314337E-2</v>
      </c>
    </row>
    <row r="18" spans="1:37" ht="12.4" customHeight="1" x14ac:dyDescent="0.15">
      <c r="A18" s="116" t="s">
        <v>138</v>
      </c>
      <c r="B18" s="157">
        <v>545.00680607530603</v>
      </c>
      <c r="C18" s="23">
        <v>4.7331782095675894E-2</v>
      </c>
      <c r="D18" s="157">
        <v>213.79936340005199</v>
      </c>
      <c r="E18" s="23">
        <v>2.881202072327075E-2</v>
      </c>
      <c r="F18" s="157">
        <v>102.86632172318973</v>
      </c>
      <c r="G18" s="23">
        <v>1.8357508245217008E-2</v>
      </c>
      <c r="H18" s="157">
        <v>257.71371335268503</v>
      </c>
      <c r="I18" s="24">
        <v>3.1661047651842245E-2</v>
      </c>
      <c r="J18" s="157">
        <v>522.61589272030653</v>
      </c>
      <c r="K18" s="23">
        <v>4.1929357165539971E-2</v>
      </c>
      <c r="L18" s="151">
        <v>1345.6520547945206</v>
      </c>
      <c r="M18" s="23">
        <v>7.036511104612031E-2</v>
      </c>
      <c r="N18" s="157">
        <v>1213.6011989630588</v>
      </c>
      <c r="O18" s="23">
        <v>6.4829262996790898E-2</v>
      </c>
      <c r="P18" s="157">
        <v>2843.8466911764704</v>
      </c>
      <c r="Q18" s="23">
        <v>0.11996183895766151</v>
      </c>
    </row>
    <row r="19" spans="1:37" ht="12.4" customHeight="1" x14ac:dyDescent="0.15">
      <c r="A19" s="114" t="s">
        <v>139</v>
      </c>
      <c r="B19" s="157">
        <v>513.75132929082929</v>
      </c>
      <c r="C19" s="23">
        <v>4.4617362018773407E-2</v>
      </c>
      <c r="D19" s="157">
        <v>134.58315128671691</v>
      </c>
      <c r="E19" s="23">
        <v>1.8136688913429323E-2</v>
      </c>
      <c r="F19" s="157">
        <v>87.353236480293319</v>
      </c>
      <c r="G19" s="23">
        <v>1.5589045394746238E-2</v>
      </c>
      <c r="H19" s="157">
        <v>153.2797539912917</v>
      </c>
      <c r="I19" s="24">
        <v>1.8830963754495843E-2</v>
      </c>
      <c r="J19" s="157">
        <v>308.85653863346107</v>
      </c>
      <c r="K19" s="23">
        <v>2.4779491595379871E-2</v>
      </c>
      <c r="L19" s="151">
        <v>1764.7283782013103</v>
      </c>
      <c r="M19" s="23">
        <v>9.2278912558370396E-2</v>
      </c>
      <c r="N19" s="157">
        <v>1520.3905132858069</v>
      </c>
      <c r="O19" s="23">
        <v>8.1217616238225016E-2</v>
      </c>
      <c r="P19" s="157">
        <v>4536.8851838235296</v>
      </c>
      <c r="Q19" s="23">
        <v>0.19137919476456969</v>
      </c>
    </row>
    <row r="20" spans="1:3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514656.07300854701</v>
      </c>
      <c r="C21" s="23">
        <v>44.695935592574848</v>
      </c>
      <c r="D21" s="157">
        <v>293097.39256485575</v>
      </c>
      <c r="E21" s="23">
        <v>39.498378359124672</v>
      </c>
      <c r="F21" s="157">
        <v>231674.49811915675</v>
      </c>
      <c r="G21" s="23">
        <v>41.344595958952837</v>
      </c>
      <c r="H21" s="157">
        <v>317412.47886393324</v>
      </c>
      <c r="I21" s="24">
        <v>38.995253639635848</v>
      </c>
      <c r="J21" s="157">
        <v>549923.92157982127</v>
      </c>
      <c r="K21" s="23">
        <v>44.120274264477587</v>
      </c>
      <c r="L21" s="151">
        <v>956512.73884633707</v>
      </c>
      <c r="M21" s="23">
        <v>50.016737124686074</v>
      </c>
      <c r="N21" s="157">
        <v>935348.37403110822</v>
      </c>
      <c r="O21" s="23">
        <v>49.965298143652568</v>
      </c>
      <c r="P21" s="157">
        <v>1196634.9073014704</v>
      </c>
      <c r="Q21" s="23">
        <v>50.47758885393003</v>
      </c>
    </row>
    <row r="22" spans="1:3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152494.44272407022</v>
      </c>
      <c r="C23" s="23">
        <v>13.2435662332259</v>
      </c>
      <c r="D23" s="157">
        <v>86518.312407070436</v>
      </c>
      <c r="E23" s="23">
        <v>11.659377139260089</v>
      </c>
      <c r="F23" s="157">
        <v>70972.695625114575</v>
      </c>
      <c r="G23" s="23">
        <v>12.665776546665439</v>
      </c>
      <c r="H23" s="157">
        <v>92672.255770319302</v>
      </c>
      <c r="I23" s="24">
        <v>11.385116716441207</v>
      </c>
      <c r="J23" s="157">
        <v>148376.6082857599</v>
      </c>
      <c r="K23" s="23">
        <v>11.904222375331738</v>
      </c>
      <c r="L23" s="151">
        <v>311343.29965693865</v>
      </c>
      <c r="M23" s="23">
        <v>16.280364434304882</v>
      </c>
      <c r="N23" s="157">
        <v>295109.67863836681</v>
      </c>
      <c r="O23" s="23">
        <v>15.764439739917794</v>
      </c>
      <c r="P23" s="157">
        <v>495523.27930147055</v>
      </c>
      <c r="Q23" s="23">
        <v>20.902633048318091</v>
      </c>
      <c r="S23" s="117">
        <f>B23-B24-B25-B26-B27-B33-B34-B35-B36-B37-B38-B39-B40-B41-B42-B43-B44-B45-B46-B47-B48-B49-B50-B51-B52-B53-B54-B55-B56-B57</f>
        <v>0</v>
      </c>
      <c r="T23" s="117">
        <f>C23-C24-C25-C26-C27-C33-C34-C35-C36-C37-C38-C39-C40-C41-C42-C43-C44-C45-C46-C47-C48-C49-C50-C51-C52-C53-C54-C55-C56-C57</f>
        <v>0</v>
      </c>
      <c r="U23" s="117">
        <f t="shared" ref="U23:AK23" si="0">D23-D24-D25-D26-D27-D33-D34-D35-D36-D37-D38-D39-D40-D41-D42-D43-D44-D45-D46-D47-D48-D49-D50-D51-D52-D53-D54-D55-D56-D57</f>
        <v>0</v>
      </c>
      <c r="V23" s="117">
        <f t="shared" si="0"/>
        <v>1.9984014443252818E-15</v>
      </c>
      <c r="W23" s="117">
        <f t="shared" si="0"/>
        <v>0</v>
      </c>
      <c r="X23" s="117">
        <f t="shared" si="0"/>
        <v>0</v>
      </c>
      <c r="Y23" s="117">
        <f t="shared" si="0"/>
        <v>0</v>
      </c>
      <c r="Z23" s="117">
        <f t="shared" si="0"/>
        <v>-2.886579864025407E-15</v>
      </c>
      <c r="AA23" s="117">
        <f t="shared" si="0"/>
        <v>0</v>
      </c>
      <c r="AB23" s="117">
        <f t="shared" si="0"/>
        <v>-2.2204460492503131E-15</v>
      </c>
      <c r="AC23" s="117">
        <f t="shared" si="0"/>
        <v>0</v>
      </c>
      <c r="AD23" s="117">
        <f t="shared" si="0"/>
        <v>-2.4424906541753444E-15</v>
      </c>
      <c r="AE23" s="117">
        <f t="shared" si="0"/>
        <v>8.0035533756017685E-11</v>
      </c>
      <c r="AF23" s="117">
        <f t="shared" si="0"/>
        <v>-1.7763568394002505E-15</v>
      </c>
      <c r="AG23" s="117">
        <f t="shared" si="0"/>
        <v>0</v>
      </c>
      <c r="AH23" s="117">
        <f t="shared" si="0"/>
        <v>-3.3306690738754696E-15</v>
      </c>
      <c r="AI23" s="117">
        <f t="shared" si="0"/>
        <v>0</v>
      </c>
      <c r="AJ23" s="117">
        <f t="shared" si="0"/>
        <v>0</v>
      </c>
      <c r="AK23" s="117">
        <f t="shared" si="0"/>
        <v>0</v>
      </c>
    </row>
    <row r="24" spans="1:37" ht="12.4" customHeight="1" x14ac:dyDescent="0.15">
      <c r="A24" s="114" t="s">
        <v>143</v>
      </c>
      <c r="B24" s="157">
        <v>830.47158142758133</v>
      </c>
      <c r="C24" s="23">
        <v>7.2123319361538971E-2</v>
      </c>
      <c r="D24" s="157">
        <v>402.62814764751755</v>
      </c>
      <c r="E24" s="23">
        <v>5.425895732012067E-2</v>
      </c>
      <c r="F24" s="157">
        <v>210.31367827681026</v>
      </c>
      <c r="G24" s="23">
        <v>3.75325472746839E-2</v>
      </c>
      <c r="H24" s="157">
        <v>478.75844013062408</v>
      </c>
      <c r="I24" s="24">
        <v>5.8817179689438615E-2</v>
      </c>
      <c r="J24" s="157">
        <v>903.66929214559389</v>
      </c>
      <c r="K24" s="23">
        <v>7.2501186890199298E-2</v>
      </c>
      <c r="L24" s="151">
        <v>1674.2228975580701</v>
      </c>
      <c r="M24" s="23">
        <v>8.7546316065054336E-2</v>
      </c>
      <c r="N24" s="157">
        <v>1617.4788250162021</v>
      </c>
      <c r="O24" s="23">
        <v>8.6403968806483974E-2</v>
      </c>
      <c r="P24" s="157">
        <v>2318.0177794117649</v>
      </c>
      <c r="Q24" s="23">
        <v>9.7780824971178043E-2</v>
      </c>
    </row>
    <row r="25" spans="1:37" ht="12.4" customHeight="1" x14ac:dyDescent="0.15">
      <c r="A25" s="114" t="s">
        <v>144</v>
      </c>
      <c r="B25" s="157">
        <v>1118.6657945252946</v>
      </c>
      <c r="C25" s="23">
        <v>9.7151897983896479E-2</v>
      </c>
      <c r="D25" s="157">
        <v>615.91866233428652</v>
      </c>
      <c r="E25" s="23">
        <v>8.3002404594719886E-2</v>
      </c>
      <c r="F25" s="157">
        <v>582.01412740604951</v>
      </c>
      <c r="G25" s="23">
        <v>0.10386615331148474</v>
      </c>
      <c r="H25" s="157">
        <v>629.34023258345428</v>
      </c>
      <c r="I25" s="24">
        <v>7.7316689258897883E-2</v>
      </c>
      <c r="J25" s="157">
        <v>950.83429086845456</v>
      </c>
      <c r="K25" s="23">
        <v>7.6285224277331407E-2</v>
      </c>
      <c r="L25" s="151">
        <v>2583.6547683144727</v>
      </c>
      <c r="M25" s="23">
        <v>0.13510116083094501</v>
      </c>
      <c r="N25" s="157">
        <v>2380.8263214517174</v>
      </c>
      <c r="O25" s="23">
        <v>0.12718116616476235</v>
      </c>
      <c r="P25" s="157">
        <v>4884.86280882353</v>
      </c>
      <c r="Q25" s="23">
        <v>0.20605791705316487</v>
      </c>
    </row>
    <row r="26" spans="1:37" ht="12.4" customHeight="1" x14ac:dyDescent="0.15">
      <c r="A26" s="114" t="s">
        <v>145</v>
      </c>
      <c r="B26" s="157">
        <v>4016.7553028413031</v>
      </c>
      <c r="C26" s="23">
        <v>0.34884002292526495</v>
      </c>
      <c r="D26" s="157">
        <v>2329.3961632440864</v>
      </c>
      <c r="E26" s="23">
        <v>0.31391398674332849</v>
      </c>
      <c r="F26" s="157">
        <v>2060.9263648029332</v>
      </c>
      <c r="G26" s="23">
        <v>0.36779260792918927</v>
      </c>
      <c r="H26" s="157">
        <v>2435.6735761973878</v>
      </c>
      <c r="I26" s="24">
        <v>0.29923117461267634</v>
      </c>
      <c r="J26" s="157">
        <v>3855.6230478927205</v>
      </c>
      <c r="K26" s="23">
        <v>0.30933578202012485</v>
      </c>
      <c r="L26" s="151">
        <v>8183.4836128648003</v>
      </c>
      <c r="M26" s="23">
        <v>0.42792022730665419</v>
      </c>
      <c r="N26" s="157">
        <v>8064.9369539857425</v>
      </c>
      <c r="O26" s="23">
        <v>0.43082020624997291</v>
      </c>
      <c r="P26" s="157">
        <v>9528.4651911764704</v>
      </c>
      <c r="Q26" s="23">
        <v>0.4019387579239464</v>
      </c>
    </row>
    <row r="27" spans="1:37" ht="12.4" customHeight="1" x14ac:dyDescent="0.15">
      <c r="A27" s="114" t="s">
        <v>146</v>
      </c>
      <c r="B27" s="157">
        <v>54095.426155001158</v>
      </c>
      <c r="C27" s="23">
        <v>4.6979833913990694</v>
      </c>
      <c r="D27" s="157">
        <v>26407.29903145308</v>
      </c>
      <c r="E27" s="23">
        <v>3.5586993096708568</v>
      </c>
      <c r="F27" s="157">
        <v>21799.962241979832</v>
      </c>
      <c r="G27" s="23">
        <v>3.8904179706111388</v>
      </c>
      <c r="H27" s="157">
        <v>28231.175822931786</v>
      </c>
      <c r="I27" s="24">
        <v>3.4683005082238769</v>
      </c>
      <c r="J27" s="157">
        <v>50278.179132183912</v>
      </c>
      <c r="K27" s="23">
        <v>4.0338071609210848</v>
      </c>
      <c r="L27" s="151">
        <v>124656.38072304943</v>
      </c>
      <c r="M27" s="23">
        <v>6.5183715514960632</v>
      </c>
      <c r="N27" s="157">
        <v>113528.33783408944</v>
      </c>
      <c r="O27" s="23">
        <v>6.0645609754862662</v>
      </c>
      <c r="P27" s="157">
        <v>250910.57320588233</v>
      </c>
      <c r="Q27" s="23">
        <v>10.584147826635009</v>
      </c>
    </row>
    <row r="28" spans="1:37" ht="12.4" customHeight="1" x14ac:dyDescent="0.15">
      <c r="A28" s="114" t="s">
        <v>147</v>
      </c>
      <c r="B28" s="157">
        <v>50160.692964310467</v>
      </c>
      <c r="C28" s="23">
        <v>4.3562666790381197</v>
      </c>
      <c r="D28" s="157">
        <v>24236.79238263582</v>
      </c>
      <c r="E28" s="23">
        <v>3.2661975849173368</v>
      </c>
      <c r="F28" s="157">
        <v>19825.753204399633</v>
      </c>
      <c r="G28" s="23">
        <v>3.5381009238065935</v>
      </c>
      <c r="H28" s="157">
        <v>25982.962100870827</v>
      </c>
      <c r="I28" s="24">
        <v>3.1920994444167459</v>
      </c>
      <c r="J28" s="157">
        <v>45958.921936462328</v>
      </c>
      <c r="K28" s="23">
        <v>3.6872741140469021</v>
      </c>
      <c r="L28" s="151">
        <v>117396.66222989875</v>
      </c>
      <c r="M28" s="23">
        <v>6.1387556648230968</v>
      </c>
      <c r="N28" s="157">
        <v>106343.45053013609</v>
      </c>
      <c r="O28" s="23">
        <v>5.6807520693742068</v>
      </c>
      <c r="P28" s="157">
        <v>242801.85085294119</v>
      </c>
      <c r="Q28" s="23">
        <v>10.242098007960182</v>
      </c>
    </row>
    <row r="29" spans="1:37" ht="12.4" customHeight="1" x14ac:dyDescent="0.15">
      <c r="A29" s="114" t="s">
        <v>148</v>
      </c>
      <c r="B29" s="157">
        <v>78.070743012243014</v>
      </c>
      <c r="C29" s="23">
        <v>6.7801490827481738E-3</v>
      </c>
      <c r="D29" s="157">
        <v>88.305918118014048</v>
      </c>
      <c r="E29" s="23">
        <v>1.1900278384098555E-2</v>
      </c>
      <c r="F29" s="157">
        <v>185.22350870760769</v>
      </c>
      <c r="G29" s="23">
        <v>3.3054959401171986E-2</v>
      </c>
      <c r="H29" s="157">
        <v>49.939774673439764</v>
      </c>
      <c r="I29" s="24">
        <v>6.1352792022138919E-3</v>
      </c>
      <c r="J29" s="157">
        <v>22.011543742017878</v>
      </c>
      <c r="K29" s="23">
        <v>1.7659812726321111E-3</v>
      </c>
      <c r="L29" s="151">
        <v>159.19206134603931</v>
      </c>
      <c r="M29" s="23">
        <v>8.3242670602433847E-3</v>
      </c>
      <c r="N29" s="157">
        <v>172.39508619572263</v>
      </c>
      <c r="O29" s="23">
        <v>9.209158982280417E-3</v>
      </c>
      <c r="P29" s="157">
        <v>9.3959779411764703</v>
      </c>
      <c r="Q29" s="23">
        <v>3.963500550597042E-4</v>
      </c>
    </row>
    <row r="30" spans="1:37" ht="12.4" customHeight="1" x14ac:dyDescent="0.15">
      <c r="A30" s="114" t="s">
        <v>149</v>
      </c>
      <c r="B30" s="157">
        <v>273.65698267498271</v>
      </c>
      <c r="C30" s="23">
        <v>2.3766075081166429E-2</v>
      </c>
      <c r="D30" s="157">
        <v>107.98946139849234</v>
      </c>
      <c r="E30" s="23">
        <v>1.4552871207040513E-2</v>
      </c>
      <c r="F30" s="157">
        <v>93.193267644362976</v>
      </c>
      <c r="G30" s="23">
        <v>1.6631256474629388E-2</v>
      </c>
      <c r="H30" s="157">
        <v>113.8467354862119</v>
      </c>
      <c r="I30" s="24">
        <v>1.3986476972231638E-2</v>
      </c>
      <c r="J30" s="157">
        <v>309.0795897190294</v>
      </c>
      <c r="K30" s="23">
        <v>2.4797386934506043E-2</v>
      </c>
      <c r="L30" s="151">
        <v>587.16463549731986</v>
      </c>
      <c r="M30" s="23">
        <v>3.0703259904309034E-2</v>
      </c>
      <c r="N30" s="157">
        <v>599.0142851587816</v>
      </c>
      <c r="O30" s="23">
        <v>3.1998695011651368E-2</v>
      </c>
      <c r="P30" s="157">
        <v>452.72338970588237</v>
      </c>
      <c r="Q30" s="23">
        <v>1.9097207503051578E-2</v>
      </c>
    </row>
    <row r="31" spans="1:37" ht="12.4" customHeight="1" x14ac:dyDescent="0.15">
      <c r="A31" s="114" t="s">
        <v>150</v>
      </c>
      <c r="B31" s="157">
        <v>364.29132640332642</v>
      </c>
      <c r="C31" s="23">
        <v>3.1637325421371904E-2</v>
      </c>
      <c r="D31" s="157">
        <v>246.63697842474653</v>
      </c>
      <c r="E31" s="23">
        <v>3.3237282003511101E-2</v>
      </c>
      <c r="F31" s="157">
        <v>267.06534647112744</v>
      </c>
      <c r="G31" s="23">
        <v>4.7660441412966624E-2</v>
      </c>
      <c r="H31" s="157">
        <v>238.55013171262698</v>
      </c>
      <c r="I31" s="24">
        <v>2.9306733387410706E-2</v>
      </c>
      <c r="J31" s="157">
        <v>360.35573690932313</v>
      </c>
      <c r="K31" s="23">
        <v>2.8911260851396756E-2</v>
      </c>
      <c r="L31" s="151">
        <v>641.20767123287669</v>
      </c>
      <c r="M31" s="23">
        <v>3.3529209002556862E-2</v>
      </c>
      <c r="N31" s="157">
        <v>530.86846338302018</v>
      </c>
      <c r="O31" s="23">
        <v>2.8358418942537367E-2</v>
      </c>
      <c r="P31" s="157">
        <v>1893.0708897058823</v>
      </c>
      <c r="Q31" s="23">
        <v>7.9855312141452542E-2</v>
      </c>
    </row>
    <row r="32" spans="1:37" ht="12.4" customHeight="1" x14ac:dyDescent="0.15">
      <c r="A32" s="114" t="s">
        <v>151</v>
      </c>
      <c r="B32" s="157">
        <v>3218.7141386001385</v>
      </c>
      <c r="C32" s="23">
        <v>0.27953316277566331</v>
      </c>
      <c r="D32" s="157">
        <v>1727.5742908760071</v>
      </c>
      <c r="E32" s="23">
        <v>0.23281129315887</v>
      </c>
      <c r="F32" s="157">
        <v>1428.7269147571037</v>
      </c>
      <c r="G32" s="23">
        <v>0.25497038951577772</v>
      </c>
      <c r="H32" s="157">
        <v>1845.8770801886792</v>
      </c>
      <c r="I32" s="24">
        <v>0.22677257424527469</v>
      </c>
      <c r="J32" s="157">
        <v>3627.8103253512131</v>
      </c>
      <c r="K32" s="23">
        <v>0.2910584178156479</v>
      </c>
      <c r="L32" s="151">
        <v>5872.1541250744494</v>
      </c>
      <c r="M32" s="23">
        <v>0.30705915070585721</v>
      </c>
      <c r="N32" s="157">
        <v>5882.6094692158131</v>
      </c>
      <c r="O32" s="23">
        <v>0.31424263317558976</v>
      </c>
      <c r="P32" s="157">
        <v>5753.5320955882353</v>
      </c>
      <c r="Q32" s="23">
        <v>0.24270094897526356</v>
      </c>
    </row>
    <row r="33" spans="1:17" ht="12.4" customHeight="1" x14ac:dyDescent="0.15">
      <c r="A33" s="114" t="s">
        <v>152</v>
      </c>
      <c r="B33" s="157">
        <v>18.99029845229845</v>
      </c>
      <c r="C33" s="23">
        <v>1.6492356760620785E-3</v>
      </c>
      <c r="D33" s="157">
        <v>9.8484120093579399</v>
      </c>
      <c r="E33" s="23">
        <v>1.3271912806119258E-3</v>
      </c>
      <c r="F33" s="157">
        <v>34.726710357470211</v>
      </c>
      <c r="G33" s="23">
        <v>6.197323487778684E-3</v>
      </c>
      <c r="H33" s="157">
        <v>0</v>
      </c>
      <c r="I33" s="24">
        <v>0</v>
      </c>
      <c r="J33" s="157">
        <v>0.59061238825031936</v>
      </c>
      <c r="K33" s="23">
        <v>4.7384700921434465E-5</v>
      </c>
      <c r="L33" s="151">
        <v>74.25930017867779</v>
      </c>
      <c r="M33" s="23">
        <v>3.8830720650723759E-3</v>
      </c>
      <c r="N33" s="157">
        <v>80.804513933895009</v>
      </c>
      <c r="O33" s="23">
        <v>4.3164897081712514E-3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122.54268965118965</v>
      </c>
      <c r="C34" s="23">
        <v>1.0642369635264172E-2</v>
      </c>
      <c r="D34" s="157">
        <v>81.66653574213673</v>
      </c>
      <c r="E34" s="23">
        <v>1.1005542218558368E-2</v>
      </c>
      <c r="F34" s="157">
        <v>14.994500458295143</v>
      </c>
      <c r="G34" s="23">
        <v>2.675916288100438E-3</v>
      </c>
      <c r="H34" s="157">
        <v>108.05956567489115</v>
      </c>
      <c r="I34" s="24">
        <v>1.327550254723168E-2</v>
      </c>
      <c r="J34" s="157">
        <v>125.30546168582376</v>
      </c>
      <c r="K34" s="23">
        <v>1.0053229400410927E-2</v>
      </c>
      <c r="L34" s="151">
        <v>211.04630017867777</v>
      </c>
      <c r="M34" s="23">
        <v>1.1035762398633669E-2</v>
      </c>
      <c r="N34" s="157">
        <v>224.13916915100455</v>
      </c>
      <c r="O34" s="23">
        <v>1.1973271909411637E-2</v>
      </c>
      <c r="P34" s="157">
        <v>62.5</v>
      </c>
      <c r="Q34" s="23">
        <v>2.6364342909610777E-3</v>
      </c>
    </row>
    <row r="35" spans="1:17" ht="12.4" customHeight="1" x14ac:dyDescent="0.15">
      <c r="A35" s="114" t="s">
        <v>154</v>
      </c>
      <c r="B35" s="157">
        <v>268.52014899514899</v>
      </c>
      <c r="C35" s="23">
        <v>2.331996048280667E-2</v>
      </c>
      <c r="D35" s="157">
        <v>154.37824356641539</v>
      </c>
      <c r="E35" s="23">
        <v>2.0804314297862954E-2</v>
      </c>
      <c r="F35" s="157">
        <v>161.82299083409714</v>
      </c>
      <c r="G35" s="23">
        <v>2.8878906514190259E-2</v>
      </c>
      <c r="H35" s="157">
        <v>151.43113933236575</v>
      </c>
      <c r="I35" s="24">
        <v>1.8603854858951541E-2</v>
      </c>
      <c r="J35" s="157">
        <v>148.69102458492975</v>
      </c>
      <c r="K35" s="23">
        <v>1.1929447925281892E-2</v>
      </c>
      <c r="L35" s="151">
        <v>753.57597260273974</v>
      </c>
      <c r="M35" s="23">
        <v>3.9405028071671039E-2</v>
      </c>
      <c r="N35" s="157">
        <v>475.01067854828261</v>
      </c>
      <c r="O35" s="23">
        <v>2.5374556511811815E-2</v>
      </c>
      <c r="P35" s="157">
        <v>3914.0630955882352</v>
      </c>
      <c r="Q35" s="23">
        <v>0.16510672259510545</v>
      </c>
    </row>
    <row r="36" spans="1:17" ht="12.4" customHeight="1" x14ac:dyDescent="0.15">
      <c r="A36" s="114" t="s">
        <v>155</v>
      </c>
      <c r="B36" s="157">
        <v>104.75943035343035</v>
      </c>
      <c r="C36" s="23">
        <v>9.0979607496324885E-3</v>
      </c>
      <c r="D36" s="157">
        <v>25.344157005458797</v>
      </c>
      <c r="E36" s="23">
        <v>3.4154282091512006E-3</v>
      </c>
      <c r="F36" s="157">
        <v>10.432746104491292</v>
      </c>
      <c r="G36" s="23">
        <v>1.8618262947986725E-3</v>
      </c>
      <c r="H36" s="157">
        <v>31.247041364296081</v>
      </c>
      <c r="I36" s="24">
        <v>3.838810332379065E-3</v>
      </c>
      <c r="J36" s="157">
        <v>48.356832694763732</v>
      </c>
      <c r="K36" s="23">
        <v>3.8796579623691699E-3</v>
      </c>
      <c r="L36" s="151">
        <v>391.9324455032758</v>
      </c>
      <c r="M36" s="23">
        <v>2.0494428669101006E-2</v>
      </c>
      <c r="N36" s="157">
        <v>415.36303175631889</v>
      </c>
      <c r="O36" s="23">
        <v>2.2188243755759889E-2</v>
      </c>
      <c r="P36" s="157">
        <v>126.09866176470589</v>
      </c>
      <c r="Q36" s="23">
        <v>5.3192133747323707E-3</v>
      </c>
    </row>
    <row r="37" spans="1:17" ht="12.4" customHeight="1" x14ac:dyDescent="0.15">
      <c r="A37" s="114" t="s">
        <v>156</v>
      </c>
      <c r="B37" s="157">
        <v>1110.0747494802497</v>
      </c>
      <c r="C37" s="23">
        <v>9.6405798178328159E-2</v>
      </c>
      <c r="D37" s="157">
        <v>822.84456485573185</v>
      </c>
      <c r="E37" s="23">
        <v>0.11088814427521482</v>
      </c>
      <c r="F37" s="157">
        <v>411.79157011915675</v>
      </c>
      <c r="G37" s="23">
        <v>7.3488261436192734E-2</v>
      </c>
      <c r="H37" s="157">
        <v>985.56547097242378</v>
      </c>
      <c r="I37" s="24">
        <v>0.12108022865576064</v>
      </c>
      <c r="J37" s="157">
        <v>1220.3244294380588</v>
      </c>
      <c r="K37" s="23">
        <v>9.790635832639312E-2</v>
      </c>
      <c r="L37" s="151">
        <v>1562.5300935080406</v>
      </c>
      <c r="M37" s="23">
        <v>8.170581923526056E-2</v>
      </c>
      <c r="N37" s="157">
        <v>1566.6658626053143</v>
      </c>
      <c r="O37" s="23">
        <v>8.3689595331411487E-2</v>
      </c>
      <c r="P37" s="157">
        <v>1515.6073602941176</v>
      </c>
      <c r="Q37" s="23">
        <v>6.3932787460998605E-2</v>
      </c>
    </row>
    <row r="38" spans="1:17" ht="12.4" customHeight="1" x14ac:dyDescent="0.15">
      <c r="A38" s="114" t="s">
        <v>157</v>
      </c>
      <c r="B38" s="157">
        <v>3838.1717113652112</v>
      </c>
      <c r="C38" s="23">
        <v>0.33333071268659309</v>
      </c>
      <c r="D38" s="157">
        <v>1832.9522757993241</v>
      </c>
      <c r="E38" s="23">
        <v>0.24701223668416014</v>
      </c>
      <c r="F38" s="157">
        <v>1055.2701118240147</v>
      </c>
      <c r="G38" s="23">
        <v>0.18832334484429475</v>
      </c>
      <c r="H38" s="157">
        <v>2140.8083138606676</v>
      </c>
      <c r="I38" s="24">
        <v>0.26300592683573809</v>
      </c>
      <c r="J38" s="157">
        <v>3586.0572506385697</v>
      </c>
      <c r="K38" s="23">
        <v>0.28770857789158183</v>
      </c>
      <c r="L38" s="151">
        <v>8902.9136170339498</v>
      </c>
      <c r="M38" s="23">
        <v>0.46553973819946298</v>
      </c>
      <c r="N38" s="157">
        <v>8613.5535288399224</v>
      </c>
      <c r="O38" s="23">
        <v>0.46012671010478889</v>
      </c>
      <c r="P38" s="157">
        <v>12185.874029411765</v>
      </c>
      <c r="Q38" s="23">
        <v>0.51403609850357157</v>
      </c>
    </row>
    <row r="39" spans="1:17" ht="12.4" customHeight="1" x14ac:dyDescent="0.15">
      <c r="A39" s="114" t="s">
        <v>158</v>
      </c>
      <c r="B39" s="157">
        <v>10012.970933818433</v>
      </c>
      <c r="C39" s="23">
        <v>0.86958869703426256</v>
      </c>
      <c r="D39" s="157">
        <v>6274.8243233688581</v>
      </c>
      <c r="E39" s="23">
        <v>0.84560760876308072</v>
      </c>
      <c r="F39" s="157">
        <v>4774.3618918423463</v>
      </c>
      <c r="G39" s="23">
        <v>0.8520319024432208</v>
      </c>
      <c r="H39" s="157">
        <v>6868.8027387518141</v>
      </c>
      <c r="I39" s="24">
        <v>0.8438568828702957</v>
      </c>
      <c r="J39" s="157">
        <v>10595.063758301405</v>
      </c>
      <c r="K39" s="23">
        <v>0.85003961552167806</v>
      </c>
      <c r="L39" s="151">
        <v>17492.146207266229</v>
      </c>
      <c r="M39" s="23">
        <v>0.91467687053560653</v>
      </c>
      <c r="N39" s="157">
        <v>17199.211007128968</v>
      </c>
      <c r="O39" s="23">
        <v>0.91876324337118986</v>
      </c>
      <c r="P39" s="157">
        <v>20815.66836764706</v>
      </c>
      <c r="Q39" s="23">
        <v>0.87806626997981618</v>
      </c>
    </row>
    <row r="40" spans="1:17" ht="12.4" customHeight="1" x14ac:dyDescent="0.15">
      <c r="A40" s="114" t="s">
        <v>159</v>
      </c>
      <c r="B40" s="157">
        <v>9084.1444093324099</v>
      </c>
      <c r="C40" s="23">
        <v>0.788923622448787</v>
      </c>
      <c r="D40" s="157">
        <v>4824.2871791005982</v>
      </c>
      <c r="E40" s="23">
        <v>0.65013038378028221</v>
      </c>
      <c r="F40" s="157">
        <v>3312.1406214482126</v>
      </c>
      <c r="G40" s="23">
        <v>0.59108411527702831</v>
      </c>
      <c r="H40" s="157">
        <v>5422.8909143686496</v>
      </c>
      <c r="I40" s="24">
        <v>0.66622146496178825</v>
      </c>
      <c r="J40" s="157">
        <v>8635.528933588761</v>
      </c>
      <c r="K40" s="23">
        <v>0.69282657112683088</v>
      </c>
      <c r="L40" s="151">
        <v>19681.36563311495</v>
      </c>
      <c r="M40" s="23">
        <v>1.0291527244202063</v>
      </c>
      <c r="N40" s="157">
        <v>18317.272451717432</v>
      </c>
      <c r="O40" s="23">
        <v>0.97848887605821222</v>
      </c>
      <c r="P40" s="157">
        <v>35157.805183823526</v>
      </c>
      <c r="Q40" s="23">
        <v>1.4830598909049837</v>
      </c>
    </row>
    <row r="41" spans="1:17" ht="12.4" customHeight="1" x14ac:dyDescent="0.15">
      <c r="A41" s="114" t="s">
        <v>160</v>
      </c>
      <c r="B41" s="157">
        <v>18.750829868329866</v>
      </c>
      <c r="C41" s="23">
        <v>1.6284387342462821E-3</v>
      </c>
      <c r="D41" s="157">
        <v>4.0721294515206656</v>
      </c>
      <c r="E41" s="23">
        <v>5.4876813606558213E-4</v>
      </c>
      <c r="F41" s="157">
        <v>0.99701649862511454</v>
      </c>
      <c r="G41" s="23">
        <v>1.7792741382723949E-4</v>
      </c>
      <c r="H41" s="157">
        <v>5.2894546444121913</v>
      </c>
      <c r="I41" s="24">
        <v>6.4982834390270858E-4</v>
      </c>
      <c r="J41" s="157">
        <v>21.134127394636018</v>
      </c>
      <c r="K41" s="23">
        <v>1.6955863536778451E-3</v>
      </c>
      <c r="L41" s="151">
        <v>47.937531864204878</v>
      </c>
      <c r="M41" s="23">
        <v>2.5066879219508048E-3</v>
      </c>
      <c r="N41" s="157">
        <v>51.791376539209331</v>
      </c>
      <c r="O41" s="23">
        <v>2.7666392992154835E-3</v>
      </c>
      <c r="P41" s="157">
        <v>4.2133970588235297</v>
      </c>
      <c r="Q41" s="23">
        <v>1.7773351179707045E-4</v>
      </c>
    </row>
    <row r="42" spans="1:17" ht="12.4" customHeight="1" x14ac:dyDescent="0.15">
      <c r="A42" s="114" t="s">
        <v>161</v>
      </c>
      <c r="B42" s="157">
        <v>12786.596414645415</v>
      </c>
      <c r="C42" s="23">
        <v>1.1104675914078814</v>
      </c>
      <c r="D42" s="157">
        <v>9328.142961788406</v>
      </c>
      <c r="E42" s="23">
        <v>1.2570788053366784</v>
      </c>
      <c r="F42" s="157">
        <v>10191.526186067827</v>
      </c>
      <c r="G42" s="23">
        <v>1.8187782245732642</v>
      </c>
      <c r="H42" s="157">
        <v>8986.3609960087088</v>
      </c>
      <c r="I42" s="24">
        <v>1.1040064574364412</v>
      </c>
      <c r="J42" s="157">
        <v>14182.143536079184</v>
      </c>
      <c r="K42" s="23">
        <v>1.1378302305388592</v>
      </c>
      <c r="L42" s="151">
        <v>18107.511750446694</v>
      </c>
      <c r="M42" s="23">
        <v>0.94685477612834257</v>
      </c>
      <c r="N42" s="157">
        <v>19212.584915100455</v>
      </c>
      <c r="O42" s="23">
        <v>1.0263154991717656</v>
      </c>
      <c r="P42" s="157">
        <v>5569.8066544117646</v>
      </c>
      <c r="Q42" s="23">
        <v>0.23495086812342997</v>
      </c>
    </row>
    <row r="43" spans="1:17" ht="12.4" customHeight="1" x14ac:dyDescent="0.15">
      <c r="A43" s="114" t="s">
        <v>162</v>
      </c>
      <c r="B43" s="157">
        <v>4487.513901824902</v>
      </c>
      <c r="C43" s="23">
        <v>0.38972362874151706</v>
      </c>
      <c r="D43" s="157">
        <v>2424.6760465297634</v>
      </c>
      <c r="E43" s="23">
        <v>0.32675409032493286</v>
      </c>
      <c r="F43" s="157">
        <v>2136.5441439046749</v>
      </c>
      <c r="G43" s="23">
        <v>0.38128734537183551</v>
      </c>
      <c r="H43" s="157">
        <v>2538.7369702467345</v>
      </c>
      <c r="I43" s="24">
        <v>0.31189287967953616</v>
      </c>
      <c r="J43" s="157">
        <v>4155.2891475095785</v>
      </c>
      <c r="K43" s="23">
        <v>0.33337792673148742</v>
      </c>
      <c r="L43" s="151">
        <v>9833.7111381774866</v>
      </c>
      <c r="M43" s="23">
        <v>0.51421180814752965</v>
      </c>
      <c r="N43" s="157">
        <v>9603.8419617627987</v>
      </c>
      <c r="O43" s="23">
        <v>0.51302684675222421</v>
      </c>
      <c r="P43" s="157">
        <v>12441.712161764706</v>
      </c>
      <c r="Q43" s="23">
        <v>0.52482810530470325</v>
      </c>
    </row>
    <row r="44" spans="1:17" ht="12.4" customHeight="1" x14ac:dyDescent="0.15">
      <c r="A44" s="114" t="s">
        <v>163</v>
      </c>
      <c r="B44" s="157">
        <v>8428.7466302841312</v>
      </c>
      <c r="C44" s="23">
        <v>0.73200480140269397</v>
      </c>
      <c r="D44" s="157">
        <v>5434.1100423706785</v>
      </c>
      <c r="E44" s="23">
        <v>0.73231130656060506</v>
      </c>
      <c r="F44" s="157">
        <v>4814.0921613198898</v>
      </c>
      <c r="G44" s="23">
        <v>0.85912216033619138</v>
      </c>
      <c r="H44" s="157">
        <v>5679.5525344702473</v>
      </c>
      <c r="I44" s="24">
        <v>0.69775325921021825</v>
      </c>
      <c r="J44" s="157">
        <v>8642.8478563218396</v>
      </c>
      <c r="K44" s="23">
        <v>0.69341376667449184</v>
      </c>
      <c r="L44" s="151">
        <v>14890.808520547946</v>
      </c>
      <c r="M44" s="23">
        <v>0.77865105721914674</v>
      </c>
      <c r="N44" s="157">
        <v>14181.577340246273</v>
      </c>
      <c r="O44" s="23">
        <v>0.75756451780511236</v>
      </c>
      <c r="P44" s="157">
        <v>22937.453455882351</v>
      </c>
      <c r="Q44" s="23">
        <v>0.96756942141459057</v>
      </c>
    </row>
    <row r="45" spans="1:17" ht="12.4" customHeight="1" x14ac:dyDescent="0.15">
      <c r="A45" s="114" t="s">
        <v>164</v>
      </c>
      <c r="B45" s="157">
        <v>2045.0092307692307</v>
      </c>
      <c r="C45" s="23">
        <v>0.17760132573654605</v>
      </c>
      <c r="D45" s="157">
        <v>1207.7941681829998</v>
      </c>
      <c r="E45" s="23">
        <v>0.16276470635705215</v>
      </c>
      <c r="F45" s="157">
        <v>968.96219890009172</v>
      </c>
      <c r="G45" s="23">
        <v>0.17292084773360814</v>
      </c>
      <c r="H45" s="157">
        <v>1302.3390442670536</v>
      </c>
      <c r="I45" s="24">
        <v>0.15999699047045018</v>
      </c>
      <c r="J45" s="157">
        <v>1829.0738665389529</v>
      </c>
      <c r="K45" s="23">
        <v>0.14674619065461697</v>
      </c>
      <c r="L45" s="151">
        <v>4366.0788594401429</v>
      </c>
      <c r="M45" s="23">
        <v>0.22830539490948576</v>
      </c>
      <c r="N45" s="157">
        <v>4126.6766694750486</v>
      </c>
      <c r="O45" s="23">
        <v>0.22044260283914113</v>
      </c>
      <c r="P45" s="157">
        <v>7082.2375294117646</v>
      </c>
      <c r="Q45" s="23">
        <v>0.29874966206836229</v>
      </c>
    </row>
    <row r="46" spans="1:17" ht="12.4" customHeight="1" x14ac:dyDescent="0.15">
      <c r="A46" s="116" t="s">
        <v>165</v>
      </c>
      <c r="B46" s="157">
        <v>2770.7090136290135</v>
      </c>
      <c r="C46" s="23">
        <v>0.2406256102157612</v>
      </c>
      <c r="D46" s="157">
        <v>1760.8124174681568</v>
      </c>
      <c r="E46" s="23">
        <v>0.23729052816194054</v>
      </c>
      <c r="F46" s="157">
        <v>1450.9552364802933</v>
      </c>
      <c r="G46" s="23">
        <v>0.25893725245473703</v>
      </c>
      <c r="H46" s="157">
        <v>1883.4735874455732</v>
      </c>
      <c r="I46" s="24">
        <v>0.23139143907911591</v>
      </c>
      <c r="J46" s="157">
        <v>3009.5459281609192</v>
      </c>
      <c r="K46" s="23">
        <v>0.24145520234970949</v>
      </c>
      <c r="L46" s="151">
        <v>4639.1038850506256</v>
      </c>
      <c r="M46" s="23">
        <v>0.24258206931205636</v>
      </c>
      <c r="N46" s="157">
        <v>4561.6829073233957</v>
      </c>
      <c r="O46" s="23">
        <v>0.24368016541143508</v>
      </c>
      <c r="P46" s="157">
        <v>5517.4904191176474</v>
      </c>
      <c r="Q46" s="23">
        <v>0.23274401505617559</v>
      </c>
    </row>
    <row r="47" spans="1:17" ht="12.4" customHeight="1" x14ac:dyDescent="0.15">
      <c r="A47" s="114" t="s">
        <v>166</v>
      </c>
      <c r="B47" s="157">
        <v>1829.3240845460846</v>
      </c>
      <c r="C47" s="23">
        <v>0.15886988563614965</v>
      </c>
      <c r="D47" s="157">
        <v>1387.1568663893943</v>
      </c>
      <c r="E47" s="23">
        <v>0.18693597466917819</v>
      </c>
      <c r="F47" s="157">
        <v>976.46673877176897</v>
      </c>
      <c r="G47" s="23">
        <v>0.17426010678616369</v>
      </c>
      <c r="H47" s="157">
        <v>1549.7341266328012</v>
      </c>
      <c r="I47" s="24">
        <v>0.19039035755097525</v>
      </c>
      <c r="J47" s="157">
        <v>2044.5495143678161</v>
      </c>
      <c r="K47" s="23">
        <v>0.16403375409105408</v>
      </c>
      <c r="L47" s="151">
        <v>2440.9567480643236</v>
      </c>
      <c r="M47" s="23">
        <v>0.12763937900912292</v>
      </c>
      <c r="N47" s="157">
        <v>2545.4620518470515</v>
      </c>
      <c r="O47" s="23">
        <v>0.13597582875539543</v>
      </c>
      <c r="P47" s="157">
        <v>1255.2826029411765</v>
      </c>
      <c r="Q47" s="23">
        <v>5.2951521587855953E-2</v>
      </c>
    </row>
    <row r="48" spans="1:17" ht="12.4" customHeight="1" x14ac:dyDescent="0.15">
      <c r="A48" s="114" t="s">
        <v>167</v>
      </c>
      <c r="B48" s="157">
        <v>344.66105070455069</v>
      </c>
      <c r="C48" s="23">
        <v>2.9932510139259426E-2</v>
      </c>
      <c r="D48" s="157">
        <v>199.08852196516767</v>
      </c>
      <c r="E48" s="23">
        <v>2.6829558935086893E-2</v>
      </c>
      <c r="F48" s="157">
        <v>148.53819523373051</v>
      </c>
      <c r="G48" s="23">
        <v>2.6508103896925341E-2</v>
      </c>
      <c r="H48" s="157">
        <v>219.09955478955007</v>
      </c>
      <c r="I48" s="24">
        <v>2.6917160730193998E-2</v>
      </c>
      <c r="J48" s="157">
        <v>291.02709929757344</v>
      </c>
      <c r="K48" s="23">
        <v>2.3349039631731211E-2</v>
      </c>
      <c r="L48" s="151">
        <v>778.25191066110779</v>
      </c>
      <c r="M48" s="23">
        <v>4.069535057031233E-2</v>
      </c>
      <c r="N48" s="157">
        <v>690.14356642903431</v>
      </c>
      <c r="O48" s="23">
        <v>3.6866722620082872E-2</v>
      </c>
      <c r="P48" s="157">
        <v>1777.8929044117649</v>
      </c>
      <c r="Q48" s="23">
        <v>7.4996765101561003E-2</v>
      </c>
    </row>
    <row r="49" spans="1:17" ht="12.4" customHeight="1" x14ac:dyDescent="0.15">
      <c r="A49" s="114" t="s">
        <v>168</v>
      </c>
      <c r="B49" s="157">
        <v>12326.370862092863</v>
      </c>
      <c r="C49" s="23">
        <v>1.0704987408807753</v>
      </c>
      <c r="D49" s="157">
        <v>6510.5727182219916</v>
      </c>
      <c r="E49" s="23">
        <v>0.87737752393011836</v>
      </c>
      <c r="F49" s="157">
        <v>4360.3577488542614</v>
      </c>
      <c r="G49" s="23">
        <v>0.7781487855868664</v>
      </c>
      <c r="H49" s="157">
        <v>7361.7644931059504</v>
      </c>
      <c r="I49" s="24">
        <v>0.90441899030375905</v>
      </c>
      <c r="J49" s="157">
        <v>11588.219616219667</v>
      </c>
      <c r="K49" s="23">
        <v>0.929720289737204</v>
      </c>
      <c r="L49" s="151">
        <v>27028.732483025611</v>
      </c>
      <c r="M49" s="23">
        <v>1.4133518065295052</v>
      </c>
      <c r="N49" s="157">
        <v>25090.009342190537</v>
      </c>
      <c r="O49" s="23">
        <v>1.3402811530069381</v>
      </c>
      <c r="P49" s="157">
        <v>49024.686941176471</v>
      </c>
      <c r="Q49" s="23">
        <v>2.0680058520855904</v>
      </c>
    </row>
    <row r="50" spans="1:17" ht="12.4" customHeight="1" x14ac:dyDescent="0.15">
      <c r="A50" s="114" t="s">
        <v>169</v>
      </c>
      <c r="B50" s="157">
        <v>286.55794513744513</v>
      </c>
      <c r="C50" s="23">
        <v>2.4886474931757274E-2</v>
      </c>
      <c r="D50" s="157">
        <v>155.65548271380294</v>
      </c>
      <c r="E50" s="23">
        <v>2.0976437545555907E-2</v>
      </c>
      <c r="F50" s="157">
        <v>120.14212557286893</v>
      </c>
      <c r="G50" s="23">
        <v>2.144054559214047E-2</v>
      </c>
      <c r="H50" s="157">
        <v>169.71392706821482</v>
      </c>
      <c r="I50" s="24">
        <v>2.0849960454896552E-2</v>
      </c>
      <c r="J50" s="157">
        <v>242.36943263090674</v>
      </c>
      <c r="K50" s="23">
        <v>1.9445245826516178E-2</v>
      </c>
      <c r="L50" s="151">
        <v>668.91660750446692</v>
      </c>
      <c r="M50" s="23">
        <v>3.4978129153032195E-2</v>
      </c>
      <c r="N50" s="157">
        <v>681.79899870382383</v>
      </c>
      <c r="O50" s="23">
        <v>3.6420964840579662E-2</v>
      </c>
      <c r="P50" s="157">
        <v>522.75830147058821</v>
      </c>
      <c r="Q50" s="23">
        <v>2.2051486590106039E-2</v>
      </c>
    </row>
    <row r="51" spans="1:17" ht="12.4" customHeight="1" x14ac:dyDescent="0.15">
      <c r="A51" s="114" t="s">
        <v>170</v>
      </c>
      <c r="B51" s="157">
        <v>327.80047054747058</v>
      </c>
      <c r="C51" s="23">
        <v>2.8468232451154141E-2</v>
      </c>
      <c r="D51" s="157">
        <v>84.122859890824017</v>
      </c>
      <c r="E51" s="23">
        <v>1.1336561269081094E-2</v>
      </c>
      <c r="F51" s="157">
        <v>29.880316223648027</v>
      </c>
      <c r="G51" s="23">
        <v>5.3324367223062915E-3</v>
      </c>
      <c r="H51" s="157">
        <v>105.59550689404935</v>
      </c>
      <c r="I51" s="24">
        <v>1.2972784149121416E-2</v>
      </c>
      <c r="J51" s="157">
        <v>417.3699546615581</v>
      </c>
      <c r="K51" s="23">
        <v>3.348549889686453E-2</v>
      </c>
      <c r="L51" s="151">
        <v>719.04296247766524</v>
      </c>
      <c r="M51" s="23">
        <v>3.7599272205174998E-2</v>
      </c>
      <c r="N51" s="157">
        <v>719.67985093972788</v>
      </c>
      <c r="O51" s="23">
        <v>3.8444518981958484E-2</v>
      </c>
      <c r="P51" s="157">
        <v>711.81708823529414</v>
      </c>
      <c r="Q51" s="23">
        <v>3.0026543685049548E-2</v>
      </c>
    </row>
    <row r="52" spans="1:17" ht="12.4" customHeight="1" x14ac:dyDescent="0.15">
      <c r="A52" s="114" t="s">
        <v>171</v>
      </c>
      <c r="B52" s="157">
        <v>283.51717659967659</v>
      </c>
      <c r="C52" s="23">
        <v>2.462239567214311E-2</v>
      </c>
      <c r="D52" s="157">
        <v>199.55414920717442</v>
      </c>
      <c r="E52" s="23">
        <v>2.6892307773683365E-2</v>
      </c>
      <c r="F52" s="157">
        <v>131.27107607699358</v>
      </c>
      <c r="G52" s="23">
        <v>2.3426616418993254E-2</v>
      </c>
      <c r="H52" s="157">
        <v>226.58493033381711</v>
      </c>
      <c r="I52" s="24">
        <v>2.7836765778430767E-2</v>
      </c>
      <c r="J52" s="157">
        <v>229.49906800766283</v>
      </c>
      <c r="K52" s="23">
        <v>1.8412659327223607E-2</v>
      </c>
      <c r="L52" s="151">
        <v>576.66219297200712</v>
      </c>
      <c r="M52" s="23">
        <v>3.0154079652314418E-2</v>
      </c>
      <c r="N52" s="157">
        <v>568.97802009073234</v>
      </c>
      <c r="O52" s="23">
        <v>3.0394190229354131E-2</v>
      </c>
      <c r="P52" s="157">
        <v>663.84365441176465</v>
      </c>
      <c r="Q52" s="23">
        <v>2.8002882789249461E-2</v>
      </c>
    </row>
    <row r="53" spans="1:17" ht="12.4" customHeight="1" x14ac:dyDescent="0.15">
      <c r="A53" s="114" t="s">
        <v>172</v>
      </c>
      <c r="B53" s="157">
        <v>1042.7304233079233</v>
      </c>
      <c r="C53" s="23">
        <v>9.0557197874191322E-2</v>
      </c>
      <c r="D53" s="157">
        <v>374.85009903821157</v>
      </c>
      <c r="E53" s="23">
        <v>5.0515533114101022E-2</v>
      </c>
      <c r="F53" s="157">
        <v>295.1977351054079</v>
      </c>
      <c r="G53" s="23">
        <v>5.2680943241555173E-2</v>
      </c>
      <c r="H53" s="157">
        <v>406.38156821480408</v>
      </c>
      <c r="I53" s="24">
        <v>4.9925423170909589E-2</v>
      </c>
      <c r="J53" s="157">
        <v>865.65581066411232</v>
      </c>
      <c r="K53" s="23">
        <v>6.9451373701690522E-2</v>
      </c>
      <c r="L53" s="151">
        <v>2903.3220220369267</v>
      </c>
      <c r="M53" s="23">
        <v>0.15181679079327096</v>
      </c>
      <c r="N53" s="157">
        <v>2818.6305904082956</v>
      </c>
      <c r="O53" s="23">
        <v>0.1505681965315375</v>
      </c>
      <c r="P53" s="157">
        <v>3864.1961323529413</v>
      </c>
      <c r="Q53" s="23">
        <v>0.16300318704535144</v>
      </c>
    </row>
    <row r="54" spans="1:17" ht="12.4" customHeight="1" x14ac:dyDescent="0.15">
      <c r="A54" s="114" t="s">
        <v>173</v>
      </c>
      <c r="B54" s="157">
        <v>2165.9812873642873</v>
      </c>
      <c r="C54" s="23">
        <v>0.18810729182466829</v>
      </c>
      <c r="D54" s="157">
        <v>2524.7224411229527</v>
      </c>
      <c r="E54" s="23">
        <v>0.34023653830076622</v>
      </c>
      <c r="F54" s="157">
        <v>1365.5703895508707</v>
      </c>
      <c r="G54" s="23">
        <v>0.24369948556207574</v>
      </c>
      <c r="H54" s="157">
        <v>2983.5885108853413</v>
      </c>
      <c r="I54" s="24">
        <v>0.36654447599129153</v>
      </c>
      <c r="J54" s="157">
        <v>2076.1697643678162</v>
      </c>
      <c r="K54" s="23">
        <v>0.16657063973571476</v>
      </c>
      <c r="L54" s="151">
        <v>1511.551550327576</v>
      </c>
      <c r="M54" s="23">
        <v>7.9040114650570883E-2</v>
      </c>
      <c r="N54" s="157">
        <v>1377.4700511989631</v>
      </c>
      <c r="O54" s="23">
        <v>7.358295978586854E-2</v>
      </c>
      <c r="P54" s="157">
        <v>3032.7850294117648</v>
      </c>
      <c r="Q54" s="23">
        <v>0.12793181517847324</v>
      </c>
    </row>
    <row r="55" spans="1:17" ht="12.4" customHeight="1" x14ac:dyDescent="0.15">
      <c r="A55" s="114" t="s">
        <v>174</v>
      </c>
      <c r="B55" s="157">
        <v>367.24312762762764</v>
      </c>
      <c r="C55" s="23">
        <v>3.189367820592607E-2</v>
      </c>
      <c r="D55" s="157">
        <v>168.07897296594749</v>
      </c>
      <c r="E55" s="23">
        <v>2.2650651410872091E-2</v>
      </c>
      <c r="F55" s="157">
        <v>135.88224747937673</v>
      </c>
      <c r="G55" s="23">
        <v>2.4249525371324101E-2</v>
      </c>
      <c r="H55" s="157">
        <v>180.82448367198839</v>
      </c>
      <c r="I55" s="24">
        <v>2.2214931909051036E-2</v>
      </c>
      <c r="J55" s="157">
        <v>305.15557535121326</v>
      </c>
      <c r="K55" s="23">
        <v>2.4482564132056506E-2</v>
      </c>
      <c r="L55" s="151">
        <v>939.39483502084579</v>
      </c>
      <c r="M55" s="23">
        <v>4.9121629656699896E-2</v>
      </c>
      <c r="N55" s="157">
        <v>852.47765780946202</v>
      </c>
      <c r="O55" s="23">
        <v>4.5538434144790398E-2</v>
      </c>
      <c r="P55" s="157">
        <v>1925.5213382352943</v>
      </c>
      <c r="Q55" s="23">
        <v>8.1224167745612696E-2</v>
      </c>
    </row>
    <row r="56" spans="1:17" ht="12.4" customHeight="1" x14ac:dyDescent="0.15">
      <c r="A56" s="114" t="s">
        <v>175</v>
      </c>
      <c r="B56" s="157">
        <v>608.56906109956105</v>
      </c>
      <c r="C56" s="23">
        <v>5.285192380910271E-2</v>
      </c>
      <c r="D56" s="157">
        <v>278.4567291395893</v>
      </c>
      <c r="E56" s="23">
        <v>3.7525373896890125E-2</v>
      </c>
      <c r="F56" s="157">
        <v>199.51075435380383</v>
      </c>
      <c r="G56" s="23">
        <v>3.5604659102277947E-2</v>
      </c>
      <c r="H56" s="157">
        <v>309.70856458635706</v>
      </c>
      <c r="I56" s="24">
        <v>3.8048800329585374E-2</v>
      </c>
      <c r="J56" s="157">
        <v>250.57294923371646</v>
      </c>
      <c r="K56" s="23">
        <v>2.0103412144157669E-2</v>
      </c>
      <c r="L56" s="151">
        <v>2032.7417611673616</v>
      </c>
      <c r="M56" s="23">
        <v>0.10629352457271631</v>
      </c>
      <c r="N56" s="157">
        <v>2189.8724057031759</v>
      </c>
      <c r="O56" s="23">
        <v>0.11698061458743481</v>
      </c>
      <c r="P56" s="157">
        <v>250.00216911764704</v>
      </c>
      <c r="Q56" s="23">
        <v>1.0545828663622643E-2</v>
      </c>
    </row>
    <row r="57" spans="1:17" ht="12.4" customHeight="1" x14ac:dyDescent="0.15">
      <c r="A57" s="114" t="s">
        <v>176</v>
      </c>
      <c r="B57" s="157">
        <v>17752.868008778009</v>
      </c>
      <c r="C57" s="23">
        <v>1.541769517000622</v>
      </c>
      <c r="D57" s="157">
        <v>10695.058104497009</v>
      </c>
      <c r="E57" s="23">
        <v>1.4412869656995324</v>
      </c>
      <c r="F57" s="157">
        <v>9218.0437992667285</v>
      </c>
      <c r="G57" s="23">
        <v>1.6450507047892451</v>
      </c>
      <c r="H57" s="157">
        <v>11279.754260885342</v>
      </c>
      <c r="I57" s="24">
        <v>1.3857579890062945</v>
      </c>
      <c r="J57" s="157">
        <v>17877.760972541506</v>
      </c>
      <c r="K57" s="23">
        <v>1.4343287978404753</v>
      </c>
      <c r="L57" s="151">
        <v>33691.063326980344</v>
      </c>
      <c r="M57" s="23">
        <v>1.7617298645799213</v>
      </c>
      <c r="N57" s="157">
        <v>33353.40075437459</v>
      </c>
      <c r="O57" s="23">
        <v>1.7817025816967178</v>
      </c>
      <c r="P57" s="157">
        <v>37522.043838235295</v>
      </c>
      <c r="Q57" s="23">
        <v>1.5827904486730937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1151460.5661237007</v>
      </c>
      <c r="C59" s="24">
        <v>100</v>
      </c>
      <c r="D59" s="157">
        <v>742049.17958903033</v>
      </c>
      <c r="E59" s="24">
        <v>100</v>
      </c>
      <c r="F59" s="157">
        <v>560350.13221356564</v>
      </c>
      <c r="G59" s="24">
        <v>100</v>
      </c>
      <c r="H59" s="157">
        <v>813977.21321988397</v>
      </c>
      <c r="I59" s="24">
        <v>100</v>
      </c>
      <c r="J59" s="157">
        <v>1246419.9979431671</v>
      </c>
      <c r="K59" s="24">
        <v>100</v>
      </c>
      <c r="L59" s="151">
        <v>1912385.321061346</v>
      </c>
      <c r="M59" s="58">
        <v>100</v>
      </c>
      <c r="N59" s="157">
        <v>1871995.9827757615</v>
      </c>
      <c r="O59" s="24">
        <v>100</v>
      </c>
      <c r="P59" s="157">
        <v>2370626.1223455882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AR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203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202</v>
      </c>
      <c r="C4" s="312"/>
      <c r="D4" s="312"/>
      <c r="E4" s="312"/>
      <c r="F4" s="312"/>
      <c r="G4" s="312"/>
      <c r="H4" s="312"/>
      <c r="I4" s="287" t="s">
        <v>204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1897527.5582947761</v>
      </c>
      <c r="C7" s="23">
        <v>18.620293191107056</v>
      </c>
      <c r="D7" s="158">
        <v>1577557.8890571429</v>
      </c>
      <c r="E7" s="23">
        <v>25.408596955827907</v>
      </c>
      <c r="F7" s="158">
        <v>522864.73933333333</v>
      </c>
      <c r="G7" s="23">
        <v>8.1180174135244396</v>
      </c>
      <c r="H7" s="158">
        <v>1795770.2648620689</v>
      </c>
      <c r="I7" s="24">
        <v>29.148571823839966</v>
      </c>
      <c r="J7" s="158">
        <v>1988031.1084518828</v>
      </c>
      <c r="K7" s="23">
        <v>25.268707375616039</v>
      </c>
      <c r="L7" s="151">
        <v>1887741.9953827392</v>
      </c>
      <c r="M7" s="23">
        <v>17.411026700195816</v>
      </c>
      <c r="N7" s="157">
        <v>1972966.6131310679</v>
      </c>
      <c r="O7" s="23">
        <v>18.598846461398587</v>
      </c>
      <c r="P7" s="157">
        <v>1597555.6936280993</v>
      </c>
      <c r="Q7" s="23">
        <v>13.72504022509685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717572.26738059695</v>
      </c>
      <c r="C9" s="23">
        <v>7.0414819252698946</v>
      </c>
      <c r="D9" s="158">
        <v>451080.4755714286</v>
      </c>
      <c r="E9" s="23">
        <v>7.2652306948226659</v>
      </c>
      <c r="F9" s="158">
        <v>365212.79433333332</v>
      </c>
      <c r="G9" s="23">
        <v>5.6703074447516286</v>
      </c>
      <c r="H9" s="158">
        <v>468846.20272413793</v>
      </c>
      <c r="I9" s="24">
        <v>7.6102146704655746</v>
      </c>
      <c r="J9" s="158">
        <v>525517.24746025098</v>
      </c>
      <c r="K9" s="23">
        <v>6.6795441431764111</v>
      </c>
      <c r="L9" s="151">
        <v>769381.23780675419</v>
      </c>
      <c r="M9" s="23">
        <v>7.0961589596713521</v>
      </c>
      <c r="N9" s="157">
        <v>665191.31065169908</v>
      </c>
      <c r="O9" s="23">
        <v>6.2706540353633251</v>
      </c>
      <c r="P9" s="157">
        <v>1124143.6344008264</v>
      </c>
      <c r="Q9" s="23">
        <v>9.6578270557180712</v>
      </c>
    </row>
    <row r="10" spans="1:17" ht="12.4" customHeight="1" x14ac:dyDescent="0.15">
      <c r="A10" s="114" t="s">
        <v>135</v>
      </c>
      <c r="B10" s="157">
        <v>473197.55226641794</v>
      </c>
      <c r="C10" s="23">
        <v>4.6434514861186171</v>
      </c>
      <c r="D10" s="158">
        <v>359085.99334285711</v>
      </c>
      <c r="E10" s="23">
        <v>5.7835413461656309</v>
      </c>
      <c r="F10" s="158">
        <v>354599.08199999999</v>
      </c>
      <c r="G10" s="23">
        <v>5.5055185518268575</v>
      </c>
      <c r="H10" s="158">
        <v>360014.31982758624</v>
      </c>
      <c r="I10" s="24">
        <v>5.8436780385776768</v>
      </c>
      <c r="J10" s="158">
        <v>376682.41143514647</v>
      </c>
      <c r="K10" s="23">
        <v>4.7877910902049123</v>
      </c>
      <c r="L10" s="151">
        <v>498583.12752063788</v>
      </c>
      <c r="M10" s="23">
        <v>4.5985331505902751</v>
      </c>
      <c r="N10" s="157">
        <v>440637.17183980584</v>
      </c>
      <c r="O10" s="23">
        <v>4.1538174288857173</v>
      </c>
      <c r="P10" s="157">
        <v>695886.71215289261</v>
      </c>
      <c r="Q10" s="23">
        <v>5.9785540839068059</v>
      </c>
    </row>
    <row r="11" spans="1:17" ht="12.4" customHeight="1" x14ac:dyDescent="0.15">
      <c r="A11" s="116" t="s">
        <v>136</v>
      </c>
      <c r="B11" s="157">
        <v>438053.43420597014</v>
      </c>
      <c r="C11" s="23">
        <v>4.2985849362928565</v>
      </c>
      <c r="D11" s="158">
        <v>330067.07994285715</v>
      </c>
      <c r="E11" s="23">
        <v>5.3161544567264407</v>
      </c>
      <c r="F11" s="158">
        <v>221215.84700000001</v>
      </c>
      <c r="G11" s="23">
        <v>3.434605478241457</v>
      </c>
      <c r="H11" s="158">
        <v>352588.02468965517</v>
      </c>
      <c r="I11" s="24">
        <v>5.7231359506232113</v>
      </c>
      <c r="J11" s="158">
        <v>343456.47186610877</v>
      </c>
      <c r="K11" s="23">
        <v>4.3654754932906821</v>
      </c>
      <c r="L11" s="151">
        <v>462807.83983302064</v>
      </c>
      <c r="M11" s="23">
        <v>4.2685704275805554</v>
      </c>
      <c r="N11" s="157">
        <v>409516.7000546116</v>
      </c>
      <c r="O11" s="23">
        <v>3.8604496279878808</v>
      </c>
      <c r="P11" s="157">
        <v>644261.96866528923</v>
      </c>
      <c r="Q11" s="23">
        <v>5.5350317179550315</v>
      </c>
    </row>
    <row r="12" spans="1:17" ht="12.4" customHeight="1" x14ac:dyDescent="0.15">
      <c r="A12" s="116" t="s">
        <v>137</v>
      </c>
      <c r="B12" s="157">
        <v>13870.872091791045</v>
      </c>
      <c r="C12" s="23">
        <v>0.13611380980289858</v>
      </c>
      <c r="D12" s="158">
        <v>21658.054228571429</v>
      </c>
      <c r="E12" s="23">
        <v>0.34883079382280757</v>
      </c>
      <c r="F12" s="158">
        <v>99991.941333333321</v>
      </c>
      <c r="G12" s="23">
        <v>1.552478604679099</v>
      </c>
      <c r="H12" s="158">
        <v>5451.0431034482754</v>
      </c>
      <c r="I12" s="24">
        <v>8.8480205137996162E-2</v>
      </c>
      <c r="J12" s="158">
        <v>21720.961820083681</v>
      </c>
      <c r="K12" s="23">
        <v>0.27608251491397989</v>
      </c>
      <c r="L12" s="151">
        <v>11855.184643527204</v>
      </c>
      <c r="M12" s="23">
        <v>0.10934276869883044</v>
      </c>
      <c r="N12" s="157">
        <v>12072.111316747572</v>
      </c>
      <c r="O12" s="23">
        <v>0.11380189778720025</v>
      </c>
      <c r="P12" s="157">
        <v>11116.558285123967</v>
      </c>
      <c r="Q12" s="23">
        <v>9.5505408817051621E-2</v>
      </c>
    </row>
    <row r="13" spans="1:17" ht="12.4" customHeight="1" x14ac:dyDescent="0.15">
      <c r="A13" s="116" t="s">
        <v>138</v>
      </c>
      <c r="B13" s="157">
        <v>8445.031038059702</v>
      </c>
      <c r="C13" s="23">
        <v>8.2870445411598395E-2</v>
      </c>
      <c r="D13" s="158">
        <v>4425.0379142857146</v>
      </c>
      <c r="E13" s="23">
        <v>7.1270921757135244E-2</v>
      </c>
      <c r="F13" s="158">
        <v>24325.697333333334</v>
      </c>
      <c r="G13" s="23">
        <v>0.37768168264685975</v>
      </c>
      <c r="H13" s="158">
        <v>307.66010344827589</v>
      </c>
      <c r="I13" s="24">
        <v>4.9938752178753298E-3</v>
      </c>
      <c r="J13" s="158">
        <v>6866.5461799163177</v>
      </c>
      <c r="K13" s="23">
        <v>8.7276675583096944E-2</v>
      </c>
      <c r="L13" s="151">
        <v>8930.9200065666046</v>
      </c>
      <c r="M13" s="23">
        <v>8.23716837745707E-2</v>
      </c>
      <c r="N13" s="157">
        <v>6945.2770206310688</v>
      </c>
      <c r="O13" s="23">
        <v>6.5472035907186324E-2</v>
      </c>
      <c r="P13" s="157">
        <v>15691.95232231405</v>
      </c>
      <c r="Q13" s="23">
        <v>0.13481387703294656</v>
      </c>
    </row>
    <row r="14" spans="1:17" ht="12.4" customHeight="1" x14ac:dyDescent="0.15">
      <c r="A14" s="116" t="s">
        <v>139</v>
      </c>
      <c r="B14" s="157">
        <v>12828.214930597014</v>
      </c>
      <c r="C14" s="23">
        <v>0.12588229461126299</v>
      </c>
      <c r="D14" s="158">
        <v>2935.8212571428571</v>
      </c>
      <c r="E14" s="23">
        <v>4.7285173859247735E-2</v>
      </c>
      <c r="F14" s="158">
        <v>9065.5963333333348</v>
      </c>
      <c r="G14" s="23">
        <v>0.14075278625944163</v>
      </c>
      <c r="H14" s="158">
        <v>1667.5919310344827</v>
      </c>
      <c r="I14" s="24">
        <v>2.7068007598593419E-2</v>
      </c>
      <c r="J14" s="158">
        <v>4638.431569037657</v>
      </c>
      <c r="K14" s="23">
        <v>5.8956406417152864E-2</v>
      </c>
      <c r="L14" s="151">
        <v>14989.183037523453</v>
      </c>
      <c r="M14" s="23">
        <v>0.13824827053631869</v>
      </c>
      <c r="N14" s="157">
        <v>12103.083447815534</v>
      </c>
      <c r="O14" s="23">
        <v>0.11409386720344959</v>
      </c>
      <c r="P14" s="157">
        <v>24816.232880165291</v>
      </c>
      <c r="Q14" s="23">
        <v>0.21320308010177577</v>
      </c>
    </row>
    <row r="15" spans="1:17" ht="12.4" customHeight="1" x14ac:dyDescent="0.15">
      <c r="A15" s="114" t="s">
        <v>140</v>
      </c>
      <c r="B15" s="157">
        <v>244374.7151141791</v>
      </c>
      <c r="C15" s="23">
        <v>2.3980304391512788</v>
      </c>
      <c r="D15" s="158">
        <v>91994.482228571433</v>
      </c>
      <c r="E15" s="23">
        <v>1.4816893486570346</v>
      </c>
      <c r="F15" s="158">
        <v>10613.712333333335</v>
      </c>
      <c r="G15" s="23">
        <v>0.16478889292477131</v>
      </c>
      <c r="H15" s="158">
        <v>108831.88289655173</v>
      </c>
      <c r="I15" s="24">
        <v>1.7665366318878983</v>
      </c>
      <c r="J15" s="158">
        <v>148834.83602510463</v>
      </c>
      <c r="K15" s="23">
        <v>1.8917530529714999</v>
      </c>
      <c r="L15" s="151">
        <v>270798.11028611631</v>
      </c>
      <c r="M15" s="23">
        <v>2.4976258090810775</v>
      </c>
      <c r="N15" s="157">
        <v>224554.13881189321</v>
      </c>
      <c r="O15" s="23">
        <v>2.116836606477607</v>
      </c>
      <c r="P15" s="157">
        <v>428256.92224793386</v>
      </c>
      <c r="Q15" s="23">
        <v>3.6792729718112662</v>
      </c>
    </row>
    <row r="16" spans="1:17" ht="12.4" customHeight="1" x14ac:dyDescent="0.15">
      <c r="A16" s="116" t="s">
        <v>136</v>
      </c>
      <c r="B16" s="157">
        <v>227160.92038731344</v>
      </c>
      <c r="C16" s="23">
        <v>2.2291127845197893</v>
      </c>
      <c r="D16" s="158">
        <v>88362.46562857143</v>
      </c>
      <c r="E16" s="23">
        <v>1.4231910541941721</v>
      </c>
      <c r="F16" s="158">
        <v>10613.712333333335</v>
      </c>
      <c r="G16" s="23">
        <v>0.16478889292477131</v>
      </c>
      <c r="H16" s="158">
        <v>104448.4145862069</v>
      </c>
      <c r="I16" s="24">
        <v>1.695385080165648</v>
      </c>
      <c r="J16" s="158">
        <v>143808.15524686195</v>
      </c>
      <c r="K16" s="23">
        <v>1.8278618366238046</v>
      </c>
      <c r="L16" s="151">
        <v>250406.00179924953</v>
      </c>
      <c r="M16" s="23">
        <v>2.3095452630072262</v>
      </c>
      <c r="N16" s="157">
        <v>209981.27030703885</v>
      </c>
      <c r="O16" s="23">
        <v>1.9794604633538246</v>
      </c>
      <c r="P16" s="157">
        <v>388050.54208677687</v>
      </c>
      <c r="Q16" s="23">
        <v>3.3338489047703339</v>
      </c>
    </row>
    <row r="17" spans="1:44" ht="12.4" customHeight="1" x14ac:dyDescent="0.15">
      <c r="A17" s="116" t="s">
        <v>137</v>
      </c>
      <c r="B17" s="157">
        <v>3014.6833567164176</v>
      </c>
      <c r="C17" s="23">
        <v>2.9582857827296E-2</v>
      </c>
      <c r="D17" s="158">
        <v>698.41151428571425</v>
      </c>
      <c r="E17" s="23">
        <v>1.124881489223903E-2</v>
      </c>
      <c r="F17" s="158">
        <v>0</v>
      </c>
      <c r="G17" s="23">
        <v>0</v>
      </c>
      <c r="H17" s="158">
        <v>842.910448275862</v>
      </c>
      <c r="I17" s="24">
        <v>1.3681948199827928E-2</v>
      </c>
      <c r="J17" s="158">
        <v>1229.2994937238493</v>
      </c>
      <c r="K17" s="23">
        <v>1.5624911024702268E-2</v>
      </c>
      <c r="L17" s="151">
        <v>3491.0213095684803</v>
      </c>
      <c r="M17" s="23">
        <v>3.2198396486658537E-2</v>
      </c>
      <c r="N17" s="157">
        <v>1437.2591468446601</v>
      </c>
      <c r="O17" s="23">
        <v>1.3548816294961168E-2</v>
      </c>
      <c r="P17" s="157">
        <v>10483.996607438017</v>
      </c>
      <c r="Q17" s="23">
        <v>9.0070897515991774E-2</v>
      </c>
    </row>
    <row r="18" spans="1:44" ht="12.4" customHeight="1" x14ac:dyDescent="0.15">
      <c r="A18" s="116" t="s">
        <v>138</v>
      </c>
      <c r="B18" s="157">
        <v>5026.4967313432835</v>
      </c>
      <c r="C18" s="23">
        <v>4.9324629016646672E-2</v>
      </c>
      <c r="D18" s="158">
        <v>525.66302857142864</v>
      </c>
      <c r="E18" s="23">
        <v>8.4664785490274203E-3</v>
      </c>
      <c r="F18" s="158">
        <v>0</v>
      </c>
      <c r="G18" s="23">
        <v>0</v>
      </c>
      <c r="H18" s="158">
        <v>634.42089655172413</v>
      </c>
      <c r="I18" s="24">
        <v>1.0297788882868746E-2</v>
      </c>
      <c r="J18" s="158">
        <v>2032.8021087866109</v>
      </c>
      <c r="K18" s="23">
        <v>2.5837765526447901E-2</v>
      </c>
      <c r="L18" s="151">
        <v>5845.4668949343341</v>
      </c>
      <c r="M18" s="23">
        <v>5.3913924906977252E-2</v>
      </c>
      <c r="N18" s="157">
        <v>4585.6127536407766</v>
      </c>
      <c r="O18" s="23">
        <v>4.3227851383175031E-2</v>
      </c>
      <c r="P18" s="157">
        <v>10135.218185950413</v>
      </c>
      <c r="Q18" s="23">
        <v>8.7074446197482974E-2</v>
      </c>
    </row>
    <row r="19" spans="1:44" ht="12.4" customHeight="1" x14ac:dyDescent="0.15">
      <c r="A19" s="114" t="s">
        <v>139</v>
      </c>
      <c r="B19" s="157">
        <v>9172.6146388059697</v>
      </c>
      <c r="C19" s="23">
        <v>9.0010167787547293E-2</v>
      </c>
      <c r="D19" s="158">
        <v>2407.9420571428568</v>
      </c>
      <c r="E19" s="23">
        <v>3.8783001021595986E-2</v>
      </c>
      <c r="F19" s="158">
        <v>0</v>
      </c>
      <c r="G19" s="23">
        <v>0</v>
      </c>
      <c r="H19" s="158">
        <v>2906.1369655172416</v>
      </c>
      <c r="I19" s="24">
        <v>4.7171814639553632E-2</v>
      </c>
      <c r="J19" s="158">
        <v>1764.5791757322174</v>
      </c>
      <c r="K19" s="23">
        <v>2.2428539796545317E-2</v>
      </c>
      <c r="L19" s="151">
        <v>11055.620282363978</v>
      </c>
      <c r="M19" s="23">
        <v>0.10196822468021556</v>
      </c>
      <c r="N19" s="157">
        <v>8549.9966043689328</v>
      </c>
      <c r="O19" s="23">
        <v>8.0599475445646107E-2</v>
      </c>
      <c r="P19" s="157">
        <v>19587.165367768597</v>
      </c>
      <c r="Q19" s="23">
        <v>0.16827872332745783</v>
      </c>
    </row>
    <row r="20" spans="1:44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44" ht="12.4" customHeight="1" x14ac:dyDescent="0.15">
      <c r="A21" s="116" t="s">
        <v>141</v>
      </c>
      <c r="B21" s="157">
        <v>6398535.665262687</v>
      </c>
      <c r="C21" s="23">
        <v>62.788342419656161</v>
      </c>
      <c r="D21" s="158">
        <v>3342878.0095142857</v>
      </c>
      <c r="E21" s="23">
        <v>53.841345921710314</v>
      </c>
      <c r="F21" s="158">
        <v>4646155.1705</v>
      </c>
      <c r="G21" s="23">
        <v>72.136378192468158</v>
      </c>
      <c r="H21" s="158">
        <v>3073234.4589655171</v>
      </c>
      <c r="I21" s="24">
        <v>49.88410662069677</v>
      </c>
      <c r="J21" s="158">
        <v>4563870.1508158995</v>
      </c>
      <c r="K21" s="23">
        <v>58.008699587744303</v>
      </c>
      <c r="L21" s="151">
        <v>6910198.9634840526</v>
      </c>
      <c r="M21" s="23">
        <v>63.734164388546489</v>
      </c>
      <c r="N21" s="157">
        <v>6893978.1516007278</v>
      </c>
      <c r="O21" s="23">
        <v>64.988449523925368</v>
      </c>
      <c r="P21" s="157">
        <v>6965430.157665289</v>
      </c>
      <c r="Q21" s="23">
        <v>59.841925687076568</v>
      </c>
    </row>
    <row r="22" spans="1:44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44" ht="12.4" customHeight="1" x14ac:dyDescent="0.15">
      <c r="A23" s="114" t="s">
        <v>142</v>
      </c>
      <c r="B23" s="157">
        <v>1177007.2600634329</v>
      </c>
      <c r="C23" s="23">
        <v>11.549882463966872</v>
      </c>
      <c r="D23" s="158">
        <v>837240.02354285715</v>
      </c>
      <c r="E23" s="23">
        <v>13.484826427639106</v>
      </c>
      <c r="F23" s="158">
        <v>906560.81350000005</v>
      </c>
      <c r="G23" s="23">
        <v>14.075296949255774</v>
      </c>
      <c r="H23" s="158">
        <v>822897.79113793094</v>
      </c>
      <c r="I23" s="24">
        <v>13.357106884997675</v>
      </c>
      <c r="J23" s="158">
        <v>790143.05429707107</v>
      </c>
      <c r="K23" s="23">
        <v>10.043048893463242</v>
      </c>
      <c r="L23" s="151">
        <v>1274898.8158386492</v>
      </c>
      <c r="M23" s="23">
        <v>11.758649951586339</v>
      </c>
      <c r="N23" s="157">
        <v>1075869.1964805825</v>
      </c>
      <c r="O23" s="23">
        <v>10.142049979312715</v>
      </c>
      <c r="P23" s="157">
        <v>1952586.4453884296</v>
      </c>
      <c r="Q23" s="23">
        <v>16.775207032108501</v>
      </c>
      <c r="S23" s="117">
        <f>B23-B24-B25-B26-B27-B33-B34-B35-B36-B37-B38-B39-B40-B41-B42-B43-B44-B45-B46-B47-B48-B49-B50-B51-B52-B53-B54-B55-B56-B57</f>
        <v>0</v>
      </c>
      <c r="T23" s="117">
        <f t="shared" ref="T23:AN23" si="0">C23-C24-C25-C26-C27-C33-C34-C35-C36-C37-C38-C39-C40-C41-C42-C43-C44-C45-C46-C47-C48-C49-C50-C51-C52-C53-C54-C55-C56-C57</f>
        <v>0</v>
      </c>
      <c r="U23" s="117">
        <f t="shared" si="0"/>
        <v>0</v>
      </c>
      <c r="V23" s="117">
        <f t="shared" si="0"/>
        <v>0</v>
      </c>
      <c r="W23" s="117">
        <f t="shared" si="0"/>
        <v>0</v>
      </c>
      <c r="X23" s="117">
        <f t="shared" si="0"/>
        <v>0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0</v>
      </c>
      <c r="AC23" s="117">
        <f t="shared" si="0"/>
        <v>2.6193447411060333E-10</v>
      </c>
      <c r="AD23" s="117">
        <f t="shared" si="0"/>
        <v>-3.5527136788005009E-15</v>
      </c>
      <c r="AE23" s="117">
        <f t="shared" si="0"/>
        <v>0</v>
      </c>
      <c r="AF23" s="117">
        <f t="shared" si="0"/>
        <v>-3.1086244689504383E-15</v>
      </c>
      <c r="AG23" s="117">
        <f t="shared" si="0"/>
        <v>0</v>
      </c>
      <c r="AH23" s="117">
        <f t="shared" si="0"/>
        <v>-4.4408920985006262E-15</v>
      </c>
      <c r="AI23" s="117">
        <f t="shared" si="0"/>
        <v>0</v>
      </c>
      <c r="AJ23" s="117">
        <f t="shared" si="0"/>
        <v>0</v>
      </c>
      <c r="AK23" s="117">
        <f t="shared" si="0"/>
        <v>0</v>
      </c>
      <c r="AL23" s="117">
        <f t="shared" si="0"/>
        <v>0</v>
      </c>
      <c r="AM23" s="117">
        <f t="shared" si="0"/>
        <v>0</v>
      </c>
      <c r="AN23" s="117">
        <f t="shared" si="0"/>
        <v>0</v>
      </c>
      <c r="AO23" s="117">
        <f>X23-X24-X25-X26-X27-X33-X34-X35-X36-X37-X38-X39-X40-X41-X42-X43-X44-X45-X46-X47-X48-X49-X50-X51-X52-X53-X54-X55-X56-X57</f>
        <v>0</v>
      </c>
      <c r="AP23" s="117">
        <f>Y23-Y24-Y25-Y26-Y27-Y33-Y34-Y35-Y36-Y37-Y38-Y39-Y40-Y41-Y42-Y43-Y44-Y45-Y46-Y47-Y48-Y49-Y50-Y51-Y52-Y53-Y54-Y55-Y56-Y57</f>
        <v>0</v>
      </c>
      <c r="AQ23" s="117">
        <f>Z23-Z24-Z25-Z26-Z27-Z33-Z34-Z35-Z36-Z37-Z38-Z39-Z40-Z41-Z42-Z43-Z44-Z45-Z46-Z47-Z48-Z49-Z50-Z51-Z52-Z53-Z54-Z55-Z56-Z57</f>
        <v>0</v>
      </c>
      <c r="AR23" s="117">
        <f>AA23-AA24-AA25-AA26-AA27-AA33-AA34-AA35-AA36-AA37-AA38-AA39-AA40-AA41-AA42-AA43-AA44-AA45-AA46-AA47-AA48-AA49-AA50-AA51-AA52-AA53-AA54-AA55-AA56-AA57</f>
        <v>0</v>
      </c>
    </row>
    <row r="24" spans="1:44" ht="12.4" customHeight="1" x14ac:dyDescent="0.15">
      <c r="A24" s="114" t="s">
        <v>143</v>
      </c>
      <c r="B24" s="157">
        <v>9626.4728962686568</v>
      </c>
      <c r="C24" s="23">
        <v>9.4463844248907719E-2</v>
      </c>
      <c r="D24" s="158">
        <v>2067.8566000000001</v>
      </c>
      <c r="E24" s="23">
        <v>3.3305487726508071E-2</v>
      </c>
      <c r="F24" s="158">
        <v>3656.9913333333334</v>
      </c>
      <c r="G24" s="23">
        <v>5.6778583621761046E-2</v>
      </c>
      <c r="H24" s="158">
        <v>1739.0701034482759</v>
      </c>
      <c r="I24" s="24">
        <v>2.822822652147457E-2</v>
      </c>
      <c r="J24" s="158">
        <v>7564.0893054393309</v>
      </c>
      <c r="K24" s="23">
        <v>9.6142740628949938E-2</v>
      </c>
      <c r="L24" s="151">
        <v>10337.036919324579</v>
      </c>
      <c r="M24" s="23">
        <v>9.5340584806336073E-2</v>
      </c>
      <c r="N24" s="157">
        <v>10872.122694174757</v>
      </c>
      <c r="O24" s="23">
        <v>0.10248979346768618</v>
      </c>
      <c r="P24" s="157">
        <v>8515.0919669421492</v>
      </c>
      <c r="Q24" s="23">
        <v>7.3155496382892704E-2</v>
      </c>
    </row>
    <row r="25" spans="1:44" ht="12.4" customHeight="1" x14ac:dyDescent="0.15">
      <c r="A25" s="114" t="s">
        <v>144</v>
      </c>
      <c r="B25" s="157">
        <v>22999.629773134329</v>
      </c>
      <c r="C25" s="23">
        <v>0.22569361261215856</v>
      </c>
      <c r="D25" s="158">
        <v>4282.848628571428</v>
      </c>
      <c r="E25" s="23">
        <v>6.8980780598314986E-2</v>
      </c>
      <c r="F25" s="158">
        <v>8825.5128333333341</v>
      </c>
      <c r="G25" s="23">
        <v>0.13702524089812135</v>
      </c>
      <c r="H25" s="158">
        <v>3342.9870689655177</v>
      </c>
      <c r="I25" s="24">
        <v>5.4262675238914343E-2</v>
      </c>
      <c r="J25" s="158">
        <v>7029.1421841004185</v>
      </c>
      <c r="K25" s="23">
        <v>8.9343338842391679E-2</v>
      </c>
      <c r="L25" s="151">
        <v>27194.783500938087</v>
      </c>
      <c r="M25" s="23">
        <v>0.25082299530285007</v>
      </c>
      <c r="N25" s="157">
        <v>19093.037086165048</v>
      </c>
      <c r="O25" s="23">
        <v>0.17998706257062358</v>
      </c>
      <c r="P25" s="157">
        <v>54780.895260330581</v>
      </c>
      <c r="Q25" s="23">
        <v>0.47063773364128181</v>
      </c>
    </row>
    <row r="26" spans="1:44" ht="12.4" customHeight="1" x14ac:dyDescent="0.15">
      <c r="A26" s="114" t="s">
        <v>145</v>
      </c>
      <c r="B26" s="157">
        <v>19755.000141044777</v>
      </c>
      <c r="C26" s="23">
        <v>0.1938543095243265</v>
      </c>
      <c r="D26" s="158">
        <v>13847.774371428572</v>
      </c>
      <c r="E26" s="23">
        <v>0.22303620056007134</v>
      </c>
      <c r="F26" s="158">
        <v>33639.428333333337</v>
      </c>
      <c r="G26" s="23">
        <v>0.52228701698110069</v>
      </c>
      <c r="H26" s="158">
        <v>9752.9494137931033</v>
      </c>
      <c r="I26" s="24">
        <v>0.15830785933191835</v>
      </c>
      <c r="J26" s="158">
        <v>13549.09249790795</v>
      </c>
      <c r="K26" s="23">
        <v>0.17221463591754305</v>
      </c>
      <c r="L26" s="151">
        <v>21340.333000938088</v>
      </c>
      <c r="M26" s="23">
        <v>0.1968262127871292</v>
      </c>
      <c r="N26" s="157">
        <v>20915.887320388352</v>
      </c>
      <c r="O26" s="23">
        <v>0.1971707854997411</v>
      </c>
      <c r="P26" s="157">
        <v>22785.553004132231</v>
      </c>
      <c r="Q26" s="23">
        <v>0.19575695093456527</v>
      </c>
    </row>
    <row r="27" spans="1:44" ht="12.4" customHeight="1" x14ac:dyDescent="0.15">
      <c r="A27" s="114" t="s">
        <v>146</v>
      </c>
      <c r="B27" s="157">
        <v>243434.38810298507</v>
      </c>
      <c r="C27" s="23">
        <v>2.3888030819161172</v>
      </c>
      <c r="D27" s="158">
        <v>146090.65365714286</v>
      </c>
      <c r="E27" s="23">
        <v>2.3529777027747047</v>
      </c>
      <c r="F27" s="158">
        <v>184493.283</v>
      </c>
      <c r="G27" s="23">
        <v>2.8644495820887168</v>
      </c>
      <c r="H27" s="158">
        <v>138145.28206896552</v>
      </c>
      <c r="I27" s="24">
        <v>2.2423456693226633</v>
      </c>
      <c r="J27" s="158">
        <v>111760.65576569038</v>
      </c>
      <c r="K27" s="23">
        <v>1.4205247064012616</v>
      </c>
      <c r="L27" s="151">
        <v>276152.0735947467</v>
      </c>
      <c r="M27" s="23">
        <v>2.5470064968797468</v>
      </c>
      <c r="N27" s="157">
        <v>194808.64789077669</v>
      </c>
      <c r="O27" s="23">
        <v>1.8364305342821927</v>
      </c>
      <c r="P27" s="157">
        <v>553123.0768181819</v>
      </c>
      <c r="Q27" s="23">
        <v>4.7520324387051796</v>
      </c>
    </row>
    <row r="28" spans="1:44" ht="12.4" customHeight="1" x14ac:dyDescent="0.15">
      <c r="A28" s="114" t="s">
        <v>147</v>
      </c>
      <c r="B28" s="157">
        <v>227987.0945835821</v>
      </c>
      <c r="C28" s="23">
        <v>2.2372199688893661</v>
      </c>
      <c r="D28" s="158">
        <v>141129.36257142856</v>
      </c>
      <c r="E28" s="23">
        <v>2.2730697346095567</v>
      </c>
      <c r="F28" s="158">
        <v>184417.49849999999</v>
      </c>
      <c r="G28" s="23">
        <v>2.8632729491196245</v>
      </c>
      <c r="H28" s="158">
        <v>132173.19651724136</v>
      </c>
      <c r="I28" s="24">
        <v>2.145408010843326</v>
      </c>
      <c r="J28" s="158">
        <v>103248.09788702929</v>
      </c>
      <c r="K28" s="23">
        <v>1.3123265332743907</v>
      </c>
      <c r="L28" s="151">
        <v>258805.70699530956</v>
      </c>
      <c r="M28" s="23">
        <v>2.3870174450109554</v>
      </c>
      <c r="N28" s="157">
        <v>184084.09292475728</v>
      </c>
      <c r="O28" s="23">
        <v>1.7353318386163405</v>
      </c>
      <c r="P28" s="157">
        <v>513229.71523553715</v>
      </c>
      <c r="Q28" s="23">
        <v>4.4092976003392899</v>
      </c>
    </row>
    <row r="29" spans="1:44" ht="12.4" customHeight="1" x14ac:dyDescent="0.15">
      <c r="A29" s="114" t="s">
        <v>148</v>
      </c>
      <c r="B29" s="157">
        <v>95.938923880597002</v>
      </c>
      <c r="C29" s="23">
        <v>9.4144134207009187E-4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24">
        <v>0</v>
      </c>
      <c r="J29" s="158">
        <v>65.178552301255223</v>
      </c>
      <c r="K29" s="23">
        <v>8.2844667684764557E-4</v>
      </c>
      <c r="L29" s="151">
        <v>105.98544465290807</v>
      </c>
      <c r="M29" s="23">
        <v>9.775252185931112E-4</v>
      </c>
      <c r="N29" s="157">
        <v>123.93546480582525</v>
      </c>
      <c r="O29" s="23">
        <v>1.1683201660404798E-3</v>
      </c>
      <c r="P29" s="157">
        <v>44.86636776859504</v>
      </c>
      <c r="Q29" s="23">
        <v>3.8545930187852863E-4</v>
      </c>
    </row>
    <row r="30" spans="1:44" ht="12.4" customHeight="1" x14ac:dyDescent="0.15">
      <c r="A30" s="114" t="s">
        <v>149</v>
      </c>
      <c r="B30" s="157">
        <v>6547.04181641791</v>
      </c>
      <c r="C30" s="23">
        <v>6.424562195328154E-2</v>
      </c>
      <c r="D30" s="158">
        <v>761.98777142857148</v>
      </c>
      <c r="E30" s="23">
        <v>1.2272792208639381E-2</v>
      </c>
      <c r="F30" s="158">
        <v>0</v>
      </c>
      <c r="G30" s="23">
        <v>0</v>
      </c>
      <c r="H30" s="158">
        <v>919.64041379310345</v>
      </c>
      <c r="I30" s="24">
        <v>1.4927413143024247E-2</v>
      </c>
      <c r="J30" s="158">
        <v>697.73631380753136</v>
      </c>
      <c r="K30" s="23">
        <v>8.8685205497981492E-3</v>
      </c>
      <c r="L30" s="151">
        <v>8048.4122729831142</v>
      </c>
      <c r="M30" s="23">
        <v>7.4232136235694177E-2</v>
      </c>
      <c r="N30" s="157">
        <v>2335.352578883495</v>
      </c>
      <c r="O30" s="23">
        <v>2.2015002057715963E-2</v>
      </c>
      <c r="P30" s="157">
        <v>27501.144454545454</v>
      </c>
      <c r="Q30" s="23">
        <v>0.23626989367589737</v>
      </c>
    </row>
    <row r="31" spans="1:44" ht="12.4" customHeight="1" x14ac:dyDescent="0.15">
      <c r="A31" s="114" t="s">
        <v>150</v>
      </c>
      <c r="B31" s="157">
        <v>581.27241417910454</v>
      </c>
      <c r="C31" s="23">
        <v>5.7039818623999894E-3</v>
      </c>
      <c r="D31" s="158">
        <v>0</v>
      </c>
      <c r="E31" s="23">
        <v>0</v>
      </c>
      <c r="F31" s="158">
        <v>0</v>
      </c>
      <c r="G31" s="23">
        <v>0</v>
      </c>
      <c r="H31" s="158">
        <v>0</v>
      </c>
      <c r="I31" s="24">
        <v>0</v>
      </c>
      <c r="J31" s="158">
        <v>1345.0778075313808</v>
      </c>
      <c r="K31" s="23">
        <v>1.7096501846197487E-2</v>
      </c>
      <c r="L31" s="151">
        <v>429.11016791744839</v>
      </c>
      <c r="M31" s="23">
        <v>3.9577699755635352E-3</v>
      </c>
      <c r="N31" s="157">
        <v>393.92629975728153</v>
      </c>
      <c r="O31" s="23">
        <v>3.7134813724320416E-3</v>
      </c>
      <c r="P31" s="157">
        <v>548.90978512396703</v>
      </c>
      <c r="Q31" s="23">
        <v>4.715834891280816E-3</v>
      </c>
    </row>
    <row r="32" spans="1:44" ht="12.4" customHeight="1" x14ac:dyDescent="0.15">
      <c r="A32" s="114" t="s">
        <v>151</v>
      </c>
      <c r="B32" s="157">
        <v>8223.0403649253731</v>
      </c>
      <c r="C32" s="23">
        <v>8.0692067868999198E-2</v>
      </c>
      <c r="D32" s="158">
        <v>4199.3033142857139</v>
      </c>
      <c r="E32" s="23">
        <v>6.7635175956508531E-2</v>
      </c>
      <c r="F32" s="158">
        <v>75.784499999999994</v>
      </c>
      <c r="G32" s="23">
        <v>1.1766329690919011E-3</v>
      </c>
      <c r="H32" s="158">
        <v>5052.4451379310349</v>
      </c>
      <c r="I32" s="24">
        <v>8.2010245336312862E-2</v>
      </c>
      <c r="J32" s="158">
        <v>6404.5652050209201</v>
      </c>
      <c r="K32" s="23">
        <v>8.1404704054027596E-2</v>
      </c>
      <c r="L32" s="151">
        <v>8762.8587138836774</v>
      </c>
      <c r="M32" s="23">
        <v>8.0821620438940672E-2</v>
      </c>
      <c r="N32" s="157">
        <v>7871.3406225728158</v>
      </c>
      <c r="O32" s="23">
        <v>7.4201892069663669E-2</v>
      </c>
      <c r="P32" s="157">
        <v>11798.440975206611</v>
      </c>
      <c r="Q32" s="23">
        <v>0.10136365049683135</v>
      </c>
    </row>
    <row r="33" spans="1:17" ht="12.4" customHeight="1" x14ac:dyDescent="0.15">
      <c r="A33" s="114" t="s">
        <v>152</v>
      </c>
      <c r="B33" s="157">
        <v>155.63772014925374</v>
      </c>
      <c r="C33" s="23">
        <v>1.52726107618637E-3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195.64216228893059</v>
      </c>
      <c r="M33" s="23">
        <v>1.8044472812641858E-3</v>
      </c>
      <c r="N33" s="157">
        <v>0</v>
      </c>
      <c r="O33" s="23">
        <v>0</v>
      </c>
      <c r="P33" s="157">
        <v>861.79564049586781</v>
      </c>
      <c r="Q33" s="23">
        <v>7.4039233053319851E-3</v>
      </c>
    </row>
    <row r="34" spans="1:17" ht="12.4" customHeight="1" x14ac:dyDescent="0.15">
      <c r="A34" s="114" t="s">
        <v>153</v>
      </c>
      <c r="B34" s="157">
        <v>1011.7708902985074</v>
      </c>
      <c r="C34" s="23">
        <v>9.9284305712618055E-3</v>
      </c>
      <c r="D34" s="158">
        <v>0</v>
      </c>
      <c r="E34" s="23">
        <v>0</v>
      </c>
      <c r="F34" s="158">
        <v>0</v>
      </c>
      <c r="G34" s="23">
        <v>0</v>
      </c>
      <c r="H34" s="158">
        <v>0</v>
      </c>
      <c r="I34" s="24">
        <v>0</v>
      </c>
      <c r="J34" s="158">
        <v>2127.8792217573223</v>
      </c>
      <c r="K34" s="23">
        <v>2.7046235421894434E-2</v>
      </c>
      <c r="L34" s="151">
        <v>794.75596529080667</v>
      </c>
      <c r="M34" s="23">
        <v>7.3301952097604203E-3</v>
      </c>
      <c r="N34" s="157">
        <v>248.11214199029126</v>
      </c>
      <c r="O34" s="23">
        <v>2.3389142032985816E-3</v>
      </c>
      <c r="P34" s="157">
        <v>2656.0555950413227</v>
      </c>
      <c r="Q34" s="23">
        <v>2.2818903921431655E-2</v>
      </c>
    </row>
    <row r="35" spans="1:17" ht="12.4" customHeight="1" x14ac:dyDescent="0.15">
      <c r="A35" s="114" t="s">
        <v>154</v>
      </c>
      <c r="B35" s="157">
        <v>14670.880747761194</v>
      </c>
      <c r="C35" s="23">
        <v>0.14396423372136563</v>
      </c>
      <c r="D35" s="158">
        <v>10188.073114285715</v>
      </c>
      <c r="E35" s="23">
        <v>0.16409200911930238</v>
      </c>
      <c r="F35" s="158">
        <v>56747.769833333339</v>
      </c>
      <c r="G35" s="23">
        <v>0.88106798762726968</v>
      </c>
      <c r="H35" s="158">
        <v>555.03241379310339</v>
      </c>
      <c r="I35" s="24">
        <v>9.0091714372217777E-3</v>
      </c>
      <c r="J35" s="158">
        <v>298.53296234309619</v>
      </c>
      <c r="K35" s="23">
        <v>3.7944788868509195E-3</v>
      </c>
      <c r="L35" s="151">
        <v>18040.382987804878</v>
      </c>
      <c r="M35" s="23">
        <v>0.16639010556034434</v>
      </c>
      <c r="N35" s="157">
        <v>5394.4898325242721</v>
      </c>
      <c r="O35" s="23">
        <v>5.0853008593729057E-2</v>
      </c>
      <c r="P35" s="157">
        <v>61099.126623966942</v>
      </c>
      <c r="Q35" s="23">
        <v>0.5249193965361999</v>
      </c>
    </row>
    <row r="36" spans="1:17" ht="12.4" customHeight="1" x14ac:dyDescent="0.15">
      <c r="A36" s="114" t="s">
        <v>155</v>
      </c>
      <c r="B36" s="157">
        <v>719.53215522388052</v>
      </c>
      <c r="C36" s="23">
        <v>7.0607141551809168E-3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2616.9499121338913</v>
      </c>
      <c r="K36" s="23">
        <v>3.3262528571723252E-2</v>
      </c>
      <c r="L36" s="151">
        <v>317.75052439024392</v>
      </c>
      <c r="M36" s="23">
        <v>2.9306774324518179E-3</v>
      </c>
      <c r="N36" s="157">
        <v>261.72309587378641</v>
      </c>
      <c r="O36" s="23">
        <v>2.467222528329263E-3</v>
      </c>
      <c r="P36" s="157">
        <v>508.52160330578511</v>
      </c>
      <c r="Q36" s="23">
        <v>4.3688489162165148E-3</v>
      </c>
    </row>
    <row r="37" spans="1:17" ht="12.4" customHeight="1" x14ac:dyDescent="0.15">
      <c r="A37" s="114" t="s">
        <v>156</v>
      </c>
      <c r="B37" s="157">
        <v>5105.9257805970155</v>
      </c>
      <c r="C37" s="23">
        <v>5.0104060218333392E-2</v>
      </c>
      <c r="D37" s="158">
        <v>100.91200000000001</v>
      </c>
      <c r="E37" s="23">
        <v>1.6253174313235173E-3</v>
      </c>
      <c r="F37" s="158">
        <v>588.65333333333342</v>
      </c>
      <c r="G37" s="23">
        <v>9.1394535738290109E-3</v>
      </c>
      <c r="H37" s="158">
        <v>0</v>
      </c>
      <c r="I37" s="24">
        <v>0</v>
      </c>
      <c r="J37" s="158">
        <v>4863.312389121339</v>
      </c>
      <c r="K37" s="23">
        <v>6.1814735752606854E-2</v>
      </c>
      <c r="L37" s="151">
        <v>5324.6500609756094</v>
      </c>
      <c r="M37" s="23">
        <v>4.9110325779476632E-2</v>
      </c>
      <c r="N37" s="157">
        <v>5037.3861941747573</v>
      </c>
      <c r="O37" s="23">
        <v>4.7486648668393514E-2</v>
      </c>
      <c r="P37" s="157">
        <v>6302.7716570247931</v>
      </c>
      <c r="Q37" s="23">
        <v>5.4148844304644068E-2</v>
      </c>
    </row>
    <row r="38" spans="1:17" ht="12.4" customHeight="1" x14ac:dyDescent="0.15">
      <c r="A38" s="114" t="s">
        <v>157</v>
      </c>
      <c r="B38" s="157">
        <v>48771.651753731341</v>
      </c>
      <c r="C38" s="23">
        <v>0.47859249848532143</v>
      </c>
      <c r="D38" s="158">
        <v>9528.3316285714282</v>
      </c>
      <c r="E38" s="23">
        <v>0.15346602472796436</v>
      </c>
      <c r="F38" s="158">
        <v>6921.0961666666672</v>
      </c>
      <c r="G38" s="23">
        <v>0.10745719681406589</v>
      </c>
      <c r="H38" s="158">
        <v>10067.759655172413</v>
      </c>
      <c r="I38" s="24">
        <v>0.16341779411103666</v>
      </c>
      <c r="J38" s="158">
        <v>29651.497627615063</v>
      </c>
      <c r="K38" s="23">
        <v>0.3768829439416756</v>
      </c>
      <c r="L38" s="151">
        <v>54346.917270168859</v>
      </c>
      <c r="M38" s="23">
        <v>0.50125262349338895</v>
      </c>
      <c r="N38" s="157">
        <v>47983.601027912628</v>
      </c>
      <c r="O38" s="23">
        <v>0.45233387237448808</v>
      </c>
      <c r="P38" s="157">
        <v>76013.74612809917</v>
      </c>
      <c r="Q38" s="23">
        <v>0.65305499359406527</v>
      </c>
    </row>
    <row r="39" spans="1:17" ht="12.4" customHeight="1" x14ac:dyDescent="0.15">
      <c r="A39" s="114" t="s">
        <v>158</v>
      </c>
      <c r="B39" s="157">
        <v>87712.03446268657</v>
      </c>
      <c r="C39" s="23">
        <v>0.86071150373774608</v>
      </c>
      <c r="D39" s="158">
        <v>53909.715371428574</v>
      </c>
      <c r="E39" s="23">
        <v>0.86828523972245342</v>
      </c>
      <c r="F39" s="158">
        <v>60398.906166666668</v>
      </c>
      <c r="G39" s="23">
        <v>0.93775566630099993</v>
      </c>
      <c r="H39" s="158">
        <v>52567.124172413794</v>
      </c>
      <c r="I39" s="24">
        <v>0.85325869600029725</v>
      </c>
      <c r="J39" s="158">
        <v>64967.793317991629</v>
      </c>
      <c r="K39" s="23">
        <v>0.82576784196813635</v>
      </c>
      <c r="L39" s="151">
        <v>93921.185308630389</v>
      </c>
      <c r="M39" s="23">
        <v>0.86625411159063237</v>
      </c>
      <c r="N39" s="157">
        <v>87957.605485436885</v>
      </c>
      <c r="O39" s="23">
        <v>0.82916253556858044</v>
      </c>
      <c r="P39" s="157">
        <v>114226.92817768594</v>
      </c>
      <c r="Q39" s="23">
        <v>0.98135494761220821</v>
      </c>
    </row>
    <row r="40" spans="1:17" ht="12.4" customHeight="1" x14ac:dyDescent="0.15">
      <c r="A40" s="114" t="s">
        <v>159</v>
      </c>
      <c r="B40" s="157">
        <v>94224.631902985086</v>
      </c>
      <c r="C40" s="23">
        <v>0.92461912565549487</v>
      </c>
      <c r="D40" s="158">
        <v>36513.68585714286</v>
      </c>
      <c r="E40" s="23">
        <v>0.58809983059978266</v>
      </c>
      <c r="F40" s="158">
        <v>56703.273500000003</v>
      </c>
      <c r="G40" s="23">
        <v>0.88037713589896505</v>
      </c>
      <c r="H40" s="158">
        <v>32336.529793103447</v>
      </c>
      <c r="I40" s="24">
        <v>0.52487986890706984</v>
      </c>
      <c r="J40" s="158">
        <v>43157.812556485354</v>
      </c>
      <c r="K40" s="23">
        <v>0.54855385905441967</v>
      </c>
      <c r="L40" s="151">
        <v>107568.77161726079</v>
      </c>
      <c r="M40" s="23">
        <v>0.99212856381661763</v>
      </c>
      <c r="N40" s="157">
        <v>84569.308242718442</v>
      </c>
      <c r="O40" s="23">
        <v>0.79722158950112976</v>
      </c>
      <c r="P40" s="157">
        <v>185880.99401652894</v>
      </c>
      <c r="Q40" s="23">
        <v>1.5969547291111563</v>
      </c>
    </row>
    <row r="41" spans="1:17" ht="12.4" customHeight="1" x14ac:dyDescent="0.15">
      <c r="A41" s="114" t="s">
        <v>160</v>
      </c>
      <c r="B41" s="157">
        <v>73.631564179104473</v>
      </c>
      <c r="C41" s="23">
        <v>7.2254092286640377E-4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9.8870292887029283</v>
      </c>
      <c r="K41" s="23">
        <v>1.2566827996214239E-4</v>
      </c>
      <c r="L41" s="151">
        <v>90.340803001876182</v>
      </c>
      <c r="M41" s="23">
        <v>8.3323152053090064E-4</v>
      </c>
      <c r="N41" s="157">
        <v>116.29254368932038</v>
      </c>
      <c r="O41" s="23">
        <v>1.096271548787466E-3</v>
      </c>
      <c r="P41" s="157">
        <v>1.976198347107438</v>
      </c>
      <c r="Q41" s="23">
        <v>1.6978063372063977E-5</v>
      </c>
    </row>
    <row r="42" spans="1:17" ht="12.4" customHeight="1" x14ac:dyDescent="0.15">
      <c r="A42" s="114" t="s">
        <v>161</v>
      </c>
      <c r="B42" s="157">
        <v>53296.965113432838</v>
      </c>
      <c r="C42" s="23">
        <v>0.52299905330500407</v>
      </c>
      <c r="D42" s="158">
        <v>128880.49351428571</v>
      </c>
      <c r="E42" s="23">
        <v>2.0757859587199348</v>
      </c>
      <c r="F42" s="158">
        <v>0</v>
      </c>
      <c r="G42" s="23">
        <v>0</v>
      </c>
      <c r="H42" s="158">
        <v>155545.42320689655</v>
      </c>
      <c r="I42" s="24">
        <v>2.5247811643456819</v>
      </c>
      <c r="J42" s="158">
        <v>75850.184217573231</v>
      </c>
      <c r="K42" s="23">
        <v>0.96408758456146515</v>
      </c>
      <c r="L42" s="151">
        <v>45758.838603189492</v>
      </c>
      <c r="M42" s="23">
        <v>0.42204303482084193</v>
      </c>
      <c r="N42" s="157">
        <v>56916.365839805825</v>
      </c>
      <c r="O42" s="23">
        <v>0.53654164360915957</v>
      </c>
      <c r="P42" s="157">
        <v>7767.9194173553715</v>
      </c>
      <c r="Q42" s="23">
        <v>6.6736331568126625E-2</v>
      </c>
    </row>
    <row r="43" spans="1:17" ht="12.4" customHeight="1" x14ac:dyDescent="0.15">
      <c r="A43" s="114" t="s">
        <v>162</v>
      </c>
      <c r="B43" s="157">
        <v>30643.331370895525</v>
      </c>
      <c r="C43" s="23">
        <v>0.30070067334942174</v>
      </c>
      <c r="D43" s="158">
        <v>9972.9243428571426</v>
      </c>
      <c r="E43" s="23">
        <v>0.16062676169054568</v>
      </c>
      <c r="F43" s="158">
        <v>11653.930166666665</v>
      </c>
      <c r="G43" s="23">
        <v>0.18093935374113007</v>
      </c>
      <c r="H43" s="158">
        <v>9625.1300344827578</v>
      </c>
      <c r="I43" s="24">
        <v>0.15623312158221381</v>
      </c>
      <c r="J43" s="158">
        <v>19954.441322175735</v>
      </c>
      <c r="K43" s="23">
        <v>0.25362930010014145</v>
      </c>
      <c r="L43" s="151">
        <v>33718.480496247656</v>
      </c>
      <c r="M43" s="23">
        <v>0.3109923737704266</v>
      </c>
      <c r="N43" s="157">
        <v>31925.98030461165</v>
      </c>
      <c r="O43" s="23">
        <v>0.3009612032272444</v>
      </c>
      <c r="P43" s="157">
        <v>39821.8695785124</v>
      </c>
      <c r="Q43" s="23">
        <v>0.34212063090107087</v>
      </c>
    </row>
    <row r="44" spans="1:17" ht="12.4" customHeight="1" x14ac:dyDescent="0.15">
      <c r="A44" s="114" t="s">
        <v>163</v>
      </c>
      <c r="B44" s="157">
        <v>51864.76088432836</v>
      </c>
      <c r="C44" s="23">
        <v>0.50894494244959487</v>
      </c>
      <c r="D44" s="158">
        <v>19932.695771428571</v>
      </c>
      <c r="E44" s="23">
        <v>0.32104167879510287</v>
      </c>
      <c r="F44" s="158">
        <v>35357.138833333338</v>
      </c>
      <c r="G44" s="23">
        <v>0.54895625416885463</v>
      </c>
      <c r="H44" s="158">
        <v>16741.431689655172</v>
      </c>
      <c r="I44" s="24">
        <v>0.271743459388056</v>
      </c>
      <c r="J44" s="158">
        <v>34011.71265271966</v>
      </c>
      <c r="K44" s="23">
        <v>0.43230310165235114</v>
      </c>
      <c r="L44" s="151">
        <v>56915.887344277675</v>
      </c>
      <c r="M44" s="23">
        <v>0.52494675471561869</v>
      </c>
      <c r="N44" s="157">
        <v>51030.270206310684</v>
      </c>
      <c r="O44" s="23">
        <v>0.48105434432295913</v>
      </c>
      <c r="P44" s="157">
        <v>76956.170491735538</v>
      </c>
      <c r="Q44" s="23">
        <v>0.66115162042943099</v>
      </c>
    </row>
    <row r="45" spans="1:17" ht="12.4" customHeight="1" x14ac:dyDescent="0.15">
      <c r="A45" s="114" t="s">
        <v>164</v>
      </c>
      <c r="B45" s="157">
        <v>16183.043348507463</v>
      </c>
      <c r="C45" s="23">
        <v>0.15880296997868032</v>
      </c>
      <c r="D45" s="158">
        <v>7289.0071142857141</v>
      </c>
      <c r="E45" s="23">
        <v>0.11739882590662855</v>
      </c>
      <c r="F45" s="158">
        <v>12893.451833333334</v>
      </c>
      <c r="G45" s="23">
        <v>0.20018421329557387</v>
      </c>
      <c r="H45" s="158">
        <v>6129.4668275862068</v>
      </c>
      <c r="I45" s="24">
        <v>9.9492238824582663E-2</v>
      </c>
      <c r="J45" s="158">
        <v>8616.6794560669459</v>
      </c>
      <c r="K45" s="23">
        <v>0.10952160195037909</v>
      </c>
      <c r="L45" s="151">
        <v>18171.460082551595</v>
      </c>
      <c r="M45" s="23">
        <v>0.16759905614893178</v>
      </c>
      <c r="N45" s="157">
        <v>14286.871854368932</v>
      </c>
      <c r="O45" s="23">
        <v>0.13468009760762861</v>
      </c>
      <c r="P45" s="157">
        <v>31398.322479338844</v>
      </c>
      <c r="Q45" s="23">
        <v>0.26975162164819594</v>
      </c>
    </row>
    <row r="46" spans="1:17" ht="12.4" customHeight="1" x14ac:dyDescent="0.15">
      <c r="A46" s="116" t="s">
        <v>165</v>
      </c>
      <c r="B46" s="157">
        <v>40490.585109701489</v>
      </c>
      <c r="C46" s="23">
        <v>0.39733102316556279</v>
      </c>
      <c r="D46" s="158">
        <v>9629.436285714286</v>
      </c>
      <c r="E46" s="23">
        <v>0.1550944451501369</v>
      </c>
      <c r="F46" s="158">
        <v>9134.8428333333341</v>
      </c>
      <c r="G46" s="23">
        <v>0.14182790999706898</v>
      </c>
      <c r="H46" s="158">
        <v>9731.7659655172411</v>
      </c>
      <c r="I46" s="24">
        <v>0.1579640139772939</v>
      </c>
      <c r="J46" s="158">
        <v>15409.897255230126</v>
      </c>
      <c r="K46" s="23">
        <v>0.19586624312631745</v>
      </c>
      <c r="L46" s="151">
        <v>47127.005940900563</v>
      </c>
      <c r="M46" s="23">
        <v>0.43466191923697933</v>
      </c>
      <c r="N46" s="157">
        <v>53859.238779126215</v>
      </c>
      <c r="O46" s="23">
        <v>0.50772258684654548</v>
      </c>
      <c r="P46" s="157">
        <v>24204.031318181816</v>
      </c>
      <c r="Q46" s="23">
        <v>0.20794348815289793</v>
      </c>
    </row>
    <row r="47" spans="1:17" ht="12.4" customHeight="1" x14ac:dyDescent="0.15">
      <c r="A47" s="114" t="s">
        <v>166</v>
      </c>
      <c r="B47" s="157">
        <v>12269.626920895522</v>
      </c>
      <c r="C47" s="23">
        <v>0.12040091307969475</v>
      </c>
      <c r="D47" s="158">
        <v>5314.5086285714287</v>
      </c>
      <c r="E47" s="23">
        <v>8.5596990575316931E-2</v>
      </c>
      <c r="F47" s="158">
        <v>3733.9653333333335</v>
      </c>
      <c r="G47" s="23">
        <v>5.7973684812147999E-2</v>
      </c>
      <c r="H47" s="158">
        <v>5641.5175862068963</v>
      </c>
      <c r="I47" s="24">
        <v>9.1571947578516458E-2</v>
      </c>
      <c r="J47" s="158">
        <v>12642.896142259413</v>
      </c>
      <c r="K47" s="23">
        <v>0.16069650099581942</v>
      </c>
      <c r="L47" s="151">
        <v>12414.296523452158</v>
      </c>
      <c r="M47" s="23">
        <v>0.11449957079020753</v>
      </c>
      <c r="N47" s="157">
        <v>13671.046486650486</v>
      </c>
      <c r="O47" s="23">
        <v>0.12887480856472233</v>
      </c>
      <c r="P47" s="157">
        <v>8135.1148305785127</v>
      </c>
      <c r="Q47" s="23">
        <v>6.9891008326539467E-2</v>
      </c>
    </row>
    <row r="48" spans="1:17" ht="12.4" customHeight="1" x14ac:dyDescent="0.15">
      <c r="A48" s="114" t="s">
        <v>167</v>
      </c>
      <c r="B48" s="157">
        <v>2898.1790694029851</v>
      </c>
      <c r="C48" s="23">
        <v>2.8439610142531629E-2</v>
      </c>
      <c r="D48" s="158">
        <v>1740.1418571428571</v>
      </c>
      <c r="E48" s="23">
        <v>2.8027220681286304E-2</v>
      </c>
      <c r="F48" s="158">
        <v>4807.9518333333326</v>
      </c>
      <c r="G48" s="23">
        <v>7.4648439204663852E-2</v>
      </c>
      <c r="H48" s="158">
        <v>1105.422551724138</v>
      </c>
      <c r="I48" s="24">
        <v>1.7942990412027106E-2</v>
      </c>
      <c r="J48" s="158">
        <v>1046.9911841004184</v>
      </c>
      <c r="K48" s="23">
        <v>1.3307696113711763E-2</v>
      </c>
      <c r="L48" s="151">
        <v>3351.2421153846153</v>
      </c>
      <c r="M48" s="23">
        <v>3.0909184672745536E-2</v>
      </c>
      <c r="N48" s="157">
        <v>2345.6398300970873</v>
      </c>
      <c r="O48" s="23">
        <v>2.2111978359574312E-2</v>
      </c>
      <c r="P48" s="157">
        <v>6775.2763429752067</v>
      </c>
      <c r="Q48" s="23">
        <v>5.8208261980711565E-2</v>
      </c>
    </row>
    <row r="49" spans="1:17" ht="12.4" customHeight="1" x14ac:dyDescent="0.15">
      <c r="A49" s="114" t="s">
        <v>168</v>
      </c>
      <c r="B49" s="157">
        <v>175772.50262835823</v>
      </c>
      <c r="C49" s="23">
        <v>1.7248421608252733</v>
      </c>
      <c r="D49" s="158">
        <v>75132.975571428571</v>
      </c>
      <c r="E49" s="23">
        <v>1.2101131170073613</v>
      </c>
      <c r="F49" s="158">
        <v>123706.1875</v>
      </c>
      <c r="G49" s="23">
        <v>1.9206668737428421</v>
      </c>
      <c r="H49" s="158">
        <v>65083.345517241381</v>
      </c>
      <c r="I49" s="24">
        <v>1.0564194142566539</v>
      </c>
      <c r="J49" s="158">
        <v>79842.872347280339</v>
      </c>
      <c r="K49" s="23">
        <v>1.0148363216223402</v>
      </c>
      <c r="L49" s="151">
        <v>200584.47737898686</v>
      </c>
      <c r="M49" s="23">
        <v>1.8500312541822135</v>
      </c>
      <c r="N49" s="157">
        <v>154475.90050485439</v>
      </c>
      <c r="O49" s="23">
        <v>1.4562200578328832</v>
      </c>
      <c r="P49" s="157">
        <v>357582.27632231405</v>
      </c>
      <c r="Q49" s="23">
        <v>3.0720876560864165</v>
      </c>
    </row>
    <row r="50" spans="1:17" ht="12.4" customHeight="1" x14ac:dyDescent="0.15">
      <c r="A50" s="114" t="s">
        <v>169</v>
      </c>
      <c r="B50" s="157">
        <v>1352.4130201492537</v>
      </c>
      <c r="C50" s="23">
        <v>1.3271125808196388E-2</v>
      </c>
      <c r="D50" s="158">
        <v>934.43522857142852</v>
      </c>
      <c r="E50" s="23">
        <v>1.5050280099888198E-2</v>
      </c>
      <c r="F50" s="158">
        <v>0</v>
      </c>
      <c r="G50" s="23">
        <v>0</v>
      </c>
      <c r="H50" s="158">
        <v>1127.7666551724137</v>
      </c>
      <c r="I50" s="24">
        <v>1.8305675281548212E-2</v>
      </c>
      <c r="J50" s="158">
        <v>926.38099999999997</v>
      </c>
      <c r="K50" s="23">
        <v>1.1774690198665533E-2</v>
      </c>
      <c r="L50" s="151">
        <v>1461.6539915572232</v>
      </c>
      <c r="M50" s="23">
        <v>1.3481130756054848E-2</v>
      </c>
      <c r="N50" s="157">
        <v>1121.7728507281554</v>
      </c>
      <c r="O50" s="23">
        <v>1.0574776519987845E-2</v>
      </c>
      <c r="P50" s="157">
        <v>2618.9352314049588</v>
      </c>
      <c r="Q50" s="23">
        <v>2.2499992670880962E-2</v>
      </c>
    </row>
    <row r="51" spans="1:17" ht="12.4" customHeight="1" x14ac:dyDescent="0.15">
      <c r="A51" s="114" t="s">
        <v>170</v>
      </c>
      <c r="B51" s="157">
        <v>21692.461679850745</v>
      </c>
      <c r="C51" s="23">
        <v>0.2128664718201303</v>
      </c>
      <c r="D51" s="158">
        <v>417.14285714285717</v>
      </c>
      <c r="E51" s="23">
        <v>6.7186217403914453E-3</v>
      </c>
      <c r="F51" s="158">
        <v>1416.6666666666667</v>
      </c>
      <c r="G51" s="23">
        <v>2.1995219421036317E-2</v>
      </c>
      <c r="H51" s="158">
        <v>210.34482758620689</v>
      </c>
      <c r="I51" s="24">
        <v>3.4142737713394088E-3</v>
      </c>
      <c r="J51" s="158">
        <v>68066.416502092048</v>
      </c>
      <c r="K51" s="23">
        <v>0.86515263940589149</v>
      </c>
      <c r="L51" s="151">
        <v>11993.83218292683</v>
      </c>
      <c r="M51" s="23">
        <v>0.1106215430315029</v>
      </c>
      <c r="N51" s="157">
        <v>9525.0134174757277</v>
      </c>
      <c r="O51" s="23">
        <v>8.9790805843009885E-2</v>
      </c>
      <c r="P51" s="157">
        <v>20400.058061983469</v>
      </c>
      <c r="Q51" s="23">
        <v>0.17526250797502063</v>
      </c>
    </row>
    <row r="52" spans="1:17" ht="12.4" customHeight="1" x14ac:dyDescent="0.15">
      <c r="A52" s="114" t="s">
        <v>171</v>
      </c>
      <c r="B52" s="157">
        <v>1971.575230597015</v>
      </c>
      <c r="C52" s="23">
        <v>1.9346917351246138E-2</v>
      </c>
      <c r="D52" s="158">
        <v>6501.6104285714282</v>
      </c>
      <c r="E52" s="23">
        <v>0.10471679048311307</v>
      </c>
      <c r="F52" s="158">
        <v>0</v>
      </c>
      <c r="G52" s="23">
        <v>0</v>
      </c>
      <c r="H52" s="158">
        <v>7846.771206896552</v>
      </c>
      <c r="I52" s="24">
        <v>0.12736716860997332</v>
      </c>
      <c r="J52" s="158">
        <v>1571.7983389121339</v>
      </c>
      <c r="K52" s="23">
        <v>1.9978214682152884E-2</v>
      </c>
      <c r="L52" s="151">
        <v>1912.4715206378987</v>
      </c>
      <c r="M52" s="23">
        <v>1.7639112119471265E-2</v>
      </c>
      <c r="N52" s="157">
        <v>1742.293287621359</v>
      </c>
      <c r="O52" s="23">
        <v>1.6424325242772025E-2</v>
      </c>
      <c r="P52" s="157">
        <v>2491.9213719008262</v>
      </c>
      <c r="Q52" s="23">
        <v>2.1408781680370827E-2</v>
      </c>
    </row>
    <row r="53" spans="1:17" ht="12.4" customHeight="1" x14ac:dyDescent="0.15">
      <c r="A53" s="114" t="s">
        <v>172</v>
      </c>
      <c r="B53" s="157">
        <v>9522.2143447761209</v>
      </c>
      <c r="C53" s="23">
        <v>9.3440763035681121E-2</v>
      </c>
      <c r="D53" s="158">
        <v>5024.0835999999999</v>
      </c>
      <c r="E53" s="23">
        <v>8.091932229572904E-2</v>
      </c>
      <c r="F53" s="158">
        <v>524.99300000000005</v>
      </c>
      <c r="G53" s="23">
        <v>8.1510608678880842E-3</v>
      </c>
      <c r="H53" s="158">
        <v>5954.9299310344832</v>
      </c>
      <c r="I53" s="24">
        <v>9.6659191989697704E-2</v>
      </c>
      <c r="J53" s="158">
        <v>3168.9397364016741</v>
      </c>
      <c r="K53" s="23">
        <v>4.0278550244845834E-2</v>
      </c>
      <c r="L53" s="151">
        <v>11094.322419324579</v>
      </c>
      <c r="M53" s="23">
        <v>0.10232518232677099</v>
      </c>
      <c r="N53" s="157">
        <v>11629.818207524271</v>
      </c>
      <c r="O53" s="23">
        <v>0.10963247009662012</v>
      </c>
      <c r="P53" s="157">
        <v>9270.981388429751</v>
      </c>
      <c r="Q53" s="23">
        <v>7.9649550240934688E-2</v>
      </c>
    </row>
    <row r="54" spans="1:17" ht="12.4" customHeight="1" x14ac:dyDescent="0.15">
      <c r="A54" s="114" t="s">
        <v>173</v>
      </c>
      <c r="B54" s="157">
        <v>17094.313985074627</v>
      </c>
      <c r="C54" s="23">
        <v>0.16774519922597295</v>
      </c>
      <c r="D54" s="158">
        <v>820.8851428571428</v>
      </c>
      <c r="E54" s="23">
        <v>1.3221410058270671E-2</v>
      </c>
      <c r="F54" s="158">
        <v>3204.3316666666665</v>
      </c>
      <c r="G54" s="23">
        <v>4.9750572780782341E-2</v>
      </c>
      <c r="H54" s="158">
        <v>327.75827586206901</v>
      </c>
      <c r="I54" s="24">
        <v>5.3201045989907172E-3</v>
      </c>
      <c r="J54" s="158">
        <v>10966.689397489541</v>
      </c>
      <c r="K54" s="23">
        <v>0.13939121178049779</v>
      </c>
      <c r="L54" s="151">
        <v>19002.44933771107</v>
      </c>
      <c r="M54" s="23">
        <v>0.17526343832856539</v>
      </c>
      <c r="N54" s="157">
        <v>23403.729191747574</v>
      </c>
      <c r="O54" s="23">
        <v>0.22062328017334198</v>
      </c>
      <c r="P54" s="157">
        <v>4016.2733057851242</v>
      </c>
      <c r="Q54" s="23">
        <v>3.450490827753009E-2</v>
      </c>
    </row>
    <row r="55" spans="1:17" ht="12.4" customHeight="1" x14ac:dyDescent="0.15">
      <c r="A55" s="114" t="s">
        <v>174</v>
      </c>
      <c r="B55" s="157">
        <v>3485.6059783582091</v>
      </c>
      <c r="C55" s="23">
        <v>3.4203985592720913E-2</v>
      </c>
      <c r="D55" s="158">
        <v>1664.7805714285714</v>
      </c>
      <c r="E55" s="23">
        <v>2.6813430336051044E-2</v>
      </c>
      <c r="F55" s="158">
        <v>6588.212833333333</v>
      </c>
      <c r="G55" s="23">
        <v>0.10228883778469694</v>
      </c>
      <c r="H55" s="158">
        <v>646.13941379310347</v>
      </c>
      <c r="I55" s="24">
        <v>1.0488001432972134E-2</v>
      </c>
      <c r="J55" s="158">
        <v>1526.8918326359833</v>
      </c>
      <c r="K55" s="23">
        <v>1.9407434194096563E-2</v>
      </c>
      <c r="L55" s="151">
        <v>3984.5380328330207</v>
      </c>
      <c r="M55" s="23">
        <v>3.6750201164823734E-2</v>
      </c>
      <c r="N55" s="157">
        <v>2709.9419817961166</v>
      </c>
      <c r="O55" s="23">
        <v>2.5546197539925573E-2</v>
      </c>
      <c r="P55" s="157">
        <v>8324.4849173553721</v>
      </c>
      <c r="Q55" s="23">
        <v>7.1517938810909509E-2</v>
      </c>
    </row>
    <row r="56" spans="1:17" ht="12.4" customHeight="1" x14ac:dyDescent="0.15">
      <c r="A56" s="114" t="s">
        <v>175</v>
      </c>
      <c r="B56" s="157">
        <v>11923.831</v>
      </c>
      <c r="C56" s="23">
        <v>0.11700764408435547</v>
      </c>
      <c r="D56" s="158">
        <v>3794.6432857142859</v>
      </c>
      <c r="E56" s="23">
        <v>6.111760621062088E-2</v>
      </c>
      <c r="F56" s="158">
        <v>1141.3375000000001</v>
      </c>
      <c r="G56" s="23">
        <v>1.7720448526557908E-2</v>
      </c>
      <c r="H56" s="158">
        <v>4343.6031034482758</v>
      </c>
      <c r="I56" s="24">
        <v>7.0504467922482827E-2</v>
      </c>
      <c r="J56" s="158">
        <v>4216.786046025105</v>
      </c>
      <c r="K56" s="23">
        <v>5.3597115361823475E-2</v>
      </c>
      <c r="L56" s="151">
        <v>13918.67651031895</v>
      </c>
      <c r="M56" s="23">
        <v>0.1283747720532209</v>
      </c>
      <c r="N56" s="157">
        <v>15236.643841019419</v>
      </c>
      <c r="O56" s="23">
        <v>0.14363344899000013</v>
      </c>
      <c r="P56" s="157">
        <v>9431.052210743801</v>
      </c>
      <c r="Q56" s="23">
        <v>8.102476268822989E-2</v>
      </c>
    </row>
    <row r="57" spans="1:17" ht="12.4" customHeight="1" x14ac:dyDescent="0.15">
      <c r="A57" s="114" t="s">
        <v>176</v>
      </c>
      <c r="B57" s="157">
        <v>178284.66248805969</v>
      </c>
      <c r="C57" s="23">
        <v>1.7494937939075397</v>
      </c>
      <c r="D57" s="158">
        <v>283660.40811428573</v>
      </c>
      <c r="E57" s="23">
        <v>4.5687153746283045</v>
      </c>
      <c r="F57" s="158">
        <v>280422.88900000002</v>
      </c>
      <c r="G57" s="23">
        <v>4.353856217107702</v>
      </c>
      <c r="H57" s="158">
        <v>284330.23965517239</v>
      </c>
      <c r="I57" s="24">
        <v>4.6151896901550495</v>
      </c>
      <c r="J57" s="158">
        <v>164726.83209623431</v>
      </c>
      <c r="K57" s="23">
        <v>2.0937469738053274</v>
      </c>
      <c r="L57" s="151">
        <v>177864.55964258913</v>
      </c>
      <c r="M57" s="23">
        <v>1.6404808520074341</v>
      </c>
      <c r="N57" s="157">
        <v>154730.45634101942</v>
      </c>
      <c r="O57" s="23">
        <v>1.4586197157293608</v>
      </c>
      <c r="P57" s="157">
        <v>256635.22542975206</v>
      </c>
      <c r="Q57" s="23">
        <v>2.2048237856426933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10190642.751001494</v>
      </c>
      <c r="C59" s="24">
        <v>100</v>
      </c>
      <c r="D59" s="158">
        <v>6208756.397685715</v>
      </c>
      <c r="E59" s="23">
        <v>100</v>
      </c>
      <c r="F59" s="158">
        <v>6440793.5176666668</v>
      </c>
      <c r="G59" s="23">
        <v>100</v>
      </c>
      <c r="H59" s="158">
        <v>6160748.7176896557</v>
      </c>
      <c r="I59" s="24">
        <v>100</v>
      </c>
      <c r="J59" s="158">
        <v>7867561.5610251045</v>
      </c>
      <c r="K59" s="23">
        <v>100</v>
      </c>
      <c r="L59" s="151">
        <v>10842221.012512196</v>
      </c>
      <c r="M59" s="58">
        <v>100</v>
      </c>
      <c r="N59" s="157">
        <v>10608005.271864079</v>
      </c>
      <c r="O59" s="24">
        <v>100</v>
      </c>
      <c r="P59" s="157">
        <v>11639715.931082645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AL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202</v>
      </c>
      <c r="C4" s="312"/>
      <c r="D4" s="312"/>
      <c r="E4" s="312"/>
      <c r="F4" s="312"/>
      <c r="G4" s="312"/>
      <c r="H4" s="312"/>
      <c r="I4" s="287" t="s">
        <v>206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1251657.4445012754</v>
      </c>
      <c r="C7" s="23">
        <v>19.738754508964661</v>
      </c>
      <c r="D7" s="158">
        <v>258340.64876891082</v>
      </c>
      <c r="E7" s="23">
        <v>34.814491528982998</v>
      </c>
      <c r="F7" s="158">
        <v>522864.73933333333</v>
      </c>
      <c r="G7" s="23">
        <v>8.1180174135244396</v>
      </c>
      <c r="H7" s="158">
        <v>1749210.6696785714</v>
      </c>
      <c r="I7" s="24">
        <v>30.185047590598952</v>
      </c>
      <c r="J7" s="158">
        <v>1538777.0900314136</v>
      </c>
      <c r="K7" s="23">
        <v>25.373422010730621</v>
      </c>
      <c r="L7" s="151">
        <v>391002.98473257892</v>
      </c>
      <c r="M7" s="23">
        <v>20.44582649879251</v>
      </c>
      <c r="N7" s="157">
        <v>1226984.946789823</v>
      </c>
      <c r="O7" s="23">
        <v>19.061928718883394</v>
      </c>
      <c r="P7" s="157">
        <v>754025.50614018692</v>
      </c>
      <c r="Q7" s="23">
        <v>11.480578670921417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536579.65490178578</v>
      </c>
      <c r="C9" s="23">
        <v>8.4619111476075517</v>
      </c>
      <c r="D9" s="158">
        <v>104092.82584819339</v>
      </c>
      <c r="E9" s="23">
        <v>14.027752972632246</v>
      </c>
      <c r="F9" s="158">
        <v>365212.79433333332</v>
      </c>
      <c r="G9" s="23">
        <v>5.6703074447516286</v>
      </c>
      <c r="H9" s="158">
        <v>455274.79803571425</v>
      </c>
      <c r="I9" s="24">
        <v>7.8563958496969555</v>
      </c>
      <c r="J9" s="158">
        <v>465072.78079581156</v>
      </c>
      <c r="K9" s="23">
        <v>7.6687442315606882</v>
      </c>
      <c r="L9" s="151">
        <v>253526.29782549138</v>
      </c>
      <c r="M9" s="23">
        <v>13.257071942216539</v>
      </c>
      <c r="N9" s="157">
        <v>523232.38873672567</v>
      </c>
      <c r="O9" s="23">
        <v>8.1287211579939793</v>
      </c>
      <c r="P9" s="157">
        <v>751491.004588785</v>
      </c>
      <c r="Q9" s="23">
        <v>11.441989068559833</v>
      </c>
    </row>
    <row r="10" spans="1:17" ht="12.4" customHeight="1" x14ac:dyDescent="0.15">
      <c r="A10" s="114" t="s">
        <v>135</v>
      </c>
      <c r="B10" s="157">
        <v>361490.47741454083</v>
      </c>
      <c r="C10" s="23">
        <v>5.7007385066583875</v>
      </c>
      <c r="D10" s="158">
        <v>81956.06319651677</v>
      </c>
      <c r="E10" s="23">
        <v>11.044559505059565</v>
      </c>
      <c r="F10" s="158">
        <v>354599.08199999999</v>
      </c>
      <c r="G10" s="23">
        <v>5.5055185518268575</v>
      </c>
      <c r="H10" s="158">
        <v>372871.97410714289</v>
      </c>
      <c r="I10" s="24">
        <v>6.4344212385194837</v>
      </c>
      <c r="J10" s="158">
        <v>338272.21364921471</v>
      </c>
      <c r="K10" s="23">
        <v>5.5778862884229294</v>
      </c>
      <c r="L10" s="151">
        <v>172554.62077427038</v>
      </c>
      <c r="M10" s="23">
        <v>9.0230048763658708</v>
      </c>
      <c r="N10" s="157">
        <v>353903.75452433625</v>
      </c>
      <c r="O10" s="23">
        <v>5.4981017980195963</v>
      </c>
      <c r="P10" s="157">
        <v>432392.84742056078</v>
      </c>
      <c r="Q10" s="23">
        <v>6.5834909577084639</v>
      </c>
    </row>
    <row r="11" spans="1:17" ht="12.4" customHeight="1" x14ac:dyDescent="0.15">
      <c r="A11" s="116" t="s">
        <v>136</v>
      </c>
      <c r="B11" s="157">
        <v>342500.33082525508</v>
      </c>
      <c r="C11" s="23">
        <v>5.4012621257508941</v>
      </c>
      <c r="D11" s="158">
        <v>80351.695351182745</v>
      </c>
      <c r="E11" s="23">
        <v>10.828351753678103</v>
      </c>
      <c r="F11" s="158">
        <v>221215.84700000001</v>
      </c>
      <c r="G11" s="23">
        <v>3.434605478241457</v>
      </c>
      <c r="H11" s="158">
        <v>365180.45414285711</v>
      </c>
      <c r="I11" s="24">
        <v>6.3016934315202997</v>
      </c>
      <c r="J11" s="158">
        <v>326714.41413089004</v>
      </c>
      <c r="K11" s="23">
        <v>5.3873057770586197</v>
      </c>
      <c r="L11" s="151">
        <v>165767.37961107801</v>
      </c>
      <c r="M11" s="23">
        <v>8.6680951681369081</v>
      </c>
      <c r="N11" s="157">
        <v>337557.37672345131</v>
      </c>
      <c r="O11" s="23">
        <v>5.2441512591253465</v>
      </c>
      <c r="P11" s="157">
        <v>392425.45972897194</v>
      </c>
      <c r="Q11" s="23">
        <v>5.9749588391952297</v>
      </c>
    </row>
    <row r="12" spans="1:17" ht="12.4" customHeight="1" x14ac:dyDescent="0.15">
      <c r="A12" s="116" t="s">
        <v>137</v>
      </c>
      <c r="B12" s="157">
        <v>7141.4882270408161</v>
      </c>
      <c r="C12" s="23">
        <v>0.11262193466870422</v>
      </c>
      <c r="D12" s="158">
        <v>1077.0322950350924</v>
      </c>
      <c r="E12" s="23">
        <v>0.14514298036574691</v>
      </c>
      <c r="F12" s="158">
        <v>99991.941333333321</v>
      </c>
      <c r="G12" s="23">
        <v>1.552478604679099</v>
      </c>
      <c r="H12" s="158">
        <v>5645.7232142857147</v>
      </c>
      <c r="I12" s="24">
        <v>9.7424756697761669E-2</v>
      </c>
      <c r="J12" s="158">
        <v>3314.2061727748692</v>
      </c>
      <c r="K12" s="23">
        <v>5.4649079712168348E-2</v>
      </c>
      <c r="L12" s="151">
        <v>4621.8633049434193</v>
      </c>
      <c r="M12" s="23">
        <v>0.24168054701331596</v>
      </c>
      <c r="N12" s="157">
        <v>7605.0307898230085</v>
      </c>
      <c r="O12" s="23">
        <v>0.11814860092603222</v>
      </c>
      <c r="P12" s="157">
        <v>7200.0708037383174</v>
      </c>
      <c r="Q12" s="23">
        <v>0.10962623760787475</v>
      </c>
    </row>
    <row r="13" spans="1:17" ht="12.4" customHeight="1" x14ac:dyDescent="0.15">
      <c r="A13" s="116" t="s">
        <v>138</v>
      </c>
      <c r="B13" s="157">
        <v>5526.1045727040819</v>
      </c>
      <c r="C13" s="23">
        <v>8.7147183944513956E-2</v>
      </c>
      <c r="D13" s="158">
        <v>318.95879724460622</v>
      </c>
      <c r="E13" s="23">
        <v>4.298351187737387E-2</v>
      </c>
      <c r="F13" s="158">
        <v>24325.697333333334</v>
      </c>
      <c r="G13" s="23">
        <v>0.37768168264685975</v>
      </c>
      <c r="H13" s="158">
        <v>318.64796428571424</v>
      </c>
      <c r="I13" s="24">
        <v>5.4987110091085836E-3</v>
      </c>
      <c r="J13" s="158">
        <v>4757.3421413612559</v>
      </c>
      <c r="K13" s="23">
        <v>7.844544254277129E-2</v>
      </c>
      <c r="L13" s="151">
        <v>987.93626801667665</v>
      </c>
      <c r="M13" s="23">
        <v>5.1659896001940993E-2</v>
      </c>
      <c r="N13" s="157">
        <v>3188.2542876106195</v>
      </c>
      <c r="O13" s="23">
        <v>4.9531394926329388E-2</v>
      </c>
      <c r="P13" s="157">
        <v>17082.676364485982</v>
      </c>
      <c r="Q13" s="23">
        <v>0.26009598921433452</v>
      </c>
    </row>
    <row r="14" spans="1:17" ht="12.4" customHeight="1" x14ac:dyDescent="0.15">
      <c r="A14" s="116" t="s">
        <v>139</v>
      </c>
      <c r="B14" s="157">
        <v>6322.5537895408161</v>
      </c>
      <c r="C14" s="23">
        <v>9.9707262294274804E-2</v>
      </c>
      <c r="D14" s="158">
        <v>208.37675305432805</v>
      </c>
      <c r="E14" s="23">
        <v>2.8081259138340874E-2</v>
      </c>
      <c r="F14" s="158">
        <v>9065.5963333333348</v>
      </c>
      <c r="G14" s="23">
        <v>0.14075278625944163</v>
      </c>
      <c r="H14" s="158">
        <v>1727.1487857142856</v>
      </c>
      <c r="I14" s="24">
        <v>2.9804339292311122E-2</v>
      </c>
      <c r="J14" s="158">
        <v>3486.251204188482</v>
      </c>
      <c r="K14" s="23">
        <v>5.7485989109368876E-2</v>
      </c>
      <c r="L14" s="151">
        <v>1177.441590232281</v>
      </c>
      <c r="M14" s="23">
        <v>6.1569265213707987E-2</v>
      </c>
      <c r="N14" s="157">
        <v>5553.0927234513274</v>
      </c>
      <c r="O14" s="23">
        <v>8.6270543041887318E-2</v>
      </c>
      <c r="P14" s="157">
        <v>15684.640523364485</v>
      </c>
      <c r="Q14" s="23">
        <v>0.2388098916910246</v>
      </c>
    </row>
    <row r="15" spans="1:17" ht="12.4" customHeight="1" x14ac:dyDescent="0.15">
      <c r="A15" s="114" t="s">
        <v>140</v>
      </c>
      <c r="B15" s="157">
        <v>175089.17748724492</v>
      </c>
      <c r="C15" s="23">
        <v>2.7611726409491646</v>
      </c>
      <c r="D15" s="158">
        <v>22136.762651676632</v>
      </c>
      <c r="E15" s="23">
        <v>2.9831934675726819</v>
      </c>
      <c r="F15" s="158">
        <v>10613.712333333335</v>
      </c>
      <c r="G15" s="23">
        <v>0.16478889292477131</v>
      </c>
      <c r="H15" s="158">
        <v>82402.823928571437</v>
      </c>
      <c r="I15" s="24">
        <v>1.4219746111774736</v>
      </c>
      <c r="J15" s="158">
        <v>126800.56714659686</v>
      </c>
      <c r="K15" s="23">
        <v>2.0908579431377592</v>
      </c>
      <c r="L15" s="151">
        <v>80971.677051220962</v>
      </c>
      <c r="M15" s="23">
        <v>4.2340670658506658</v>
      </c>
      <c r="N15" s="157">
        <v>169328.63421238938</v>
      </c>
      <c r="O15" s="23">
        <v>2.6306193599743826</v>
      </c>
      <c r="P15" s="157">
        <v>319098.15716822428</v>
      </c>
      <c r="Q15" s="23">
        <v>4.8584981108513698</v>
      </c>
    </row>
    <row r="16" spans="1:17" ht="12.4" customHeight="1" x14ac:dyDescent="0.15">
      <c r="A16" s="116" t="s">
        <v>136</v>
      </c>
      <c r="B16" s="157">
        <v>165506.4786760204</v>
      </c>
      <c r="C16" s="23">
        <v>2.6100525879353982</v>
      </c>
      <c r="D16" s="158">
        <v>21528.092222251107</v>
      </c>
      <c r="E16" s="23">
        <v>2.9011678490331363</v>
      </c>
      <c r="F16" s="158">
        <v>10613.712333333335</v>
      </c>
      <c r="G16" s="23">
        <v>0.16478889292477131</v>
      </c>
      <c r="H16" s="158">
        <v>77862.803178571427</v>
      </c>
      <c r="I16" s="24">
        <v>1.3436302786299028</v>
      </c>
      <c r="J16" s="158">
        <v>123052.52307329842</v>
      </c>
      <c r="K16" s="23">
        <v>2.0290551618234893</v>
      </c>
      <c r="L16" s="151">
        <v>77336.233773079221</v>
      </c>
      <c r="M16" s="23">
        <v>4.0439671294987107</v>
      </c>
      <c r="N16" s="157">
        <v>159425.98735840709</v>
      </c>
      <c r="O16" s="23">
        <v>2.476775949790134</v>
      </c>
      <c r="P16" s="157">
        <v>298594.95631775702</v>
      </c>
      <c r="Q16" s="23">
        <v>4.5463221851662645</v>
      </c>
    </row>
    <row r="17" spans="1:38" ht="12.4" customHeight="1" x14ac:dyDescent="0.15">
      <c r="A17" s="116" t="s">
        <v>137</v>
      </c>
      <c r="B17" s="157">
        <v>1429.8911020408163</v>
      </c>
      <c r="C17" s="23">
        <v>2.2549515893290281E-2</v>
      </c>
      <c r="D17" s="158">
        <v>260.28791473875748</v>
      </c>
      <c r="E17" s="23">
        <v>3.5076908902845622E-2</v>
      </c>
      <c r="F17" s="158">
        <v>0</v>
      </c>
      <c r="G17" s="23">
        <v>0</v>
      </c>
      <c r="H17" s="158">
        <v>873.01439285714287</v>
      </c>
      <c r="I17" s="24">
        <v>1.5065069892646521E-2</v>
      </c>
      <c r="J17" s="158">
        <v>995.54064397905756</v>
      </c>
      <c r="K17" s="23">
        <v>1.6415810354961469E-2</v>
      </c>
      <c r="L17" s="151">
        <v>525.06284514592016</v>
      </c>
      <c r="M17" s="23">
        <v>2.7455912747464402E-2</v>
      </c>
      <c r="N17" s="157">
        <v>781.01025442477874</v>
      </c>
      <c r="O17" s="23">
        <v>1.2133451056194813E-2</v>
      </c>
      <c r="P17" s="157">
        <v>5172.1992803738322</v>
      </c>
      <c r="Q17" s="23">
        <v>7.8750440477772299E-2</v>
      </c>
    </row>
    <row r="18" spans="1:38" ht="12.4" customHeight="1" x14ac:dyDescent="0.15">
      <c r="A18" s="116" t="s">
        <v>138</v>
      </c>
      <c r="B18" s="157">
        <v>3683.7009795918366</v>
      </c>
      <c r="C18" s="23">
        <v>5.8092307635790839E-2</v>
      </c>
      <c r="D18" s="158">
        <v>213.79936340005199</v>
      </c>
      <c r="E18" s="23">
        <v>2.881202072327075E-2</v>
      </c>
      <c r="F18" s="158">
        <v>0</v>
      </c>
      <c r="G18" s="23">
        <v>0</v>
      </c>
      <c r="H18" s="158">
        <v>657.07878571428569</v>
      </c>
      <c r="I18" s="24">
        <v>1.1338802558986963E-2</v>
      </c>
      <c r="J18" s="158">
        <v>1752.8129528795812</v>
      </c>
      <c r="K18" s="23">
        <v>2.8902732596818536E-2</v>
      </c>
      <c r="L18" s="151">
        <v>1345.6520547945206</v>
      </c>
      <c r="M18" s="23">
        <v>7.036511104612031E-2</v>
      </c>
      <c r="N18" s="157">
        <v>4073.7985022123894</v>
      </c>
      <c r="O18" s="23">
        <v>6.3288842187864555E-2</v>
      </c>
      <c r="P18" s="157">
        <v>6481.1136915887855</v>
      </c>
      <c r="Q18" s="23">
        <v>9.8679600365716796E-2</v>
      </c>
    </row>
    <row r="19" spans="1:38" ht="12.4" customHeight="1" x14ac:dyDescent="0.15">
      <c r="A19" s="114" t="s">
        <v>139</v>
      </c>
      <c r="B19" s="157">
        <v>4469.1067295918374</v>
      </c>
      <c r="C19" s="23">
        <v>7.0478229484684934E-2</v>
      </c>
      <c r="D19" s="158">
        <v>134.58315128671691</v>
      </c>
      <c r="E19" s="23">
        <v>1.8136688913429323E-2</v>
      </c>
      <c r="F19" s="158">
        <v>0</v>
      </c>
      <c r="G19" s="23">
        <v>0</v>
      </c>
      <c r="H19" s="158">
        <v>3009.9275714285714</v>
      </c>
      <c r="I19" s="24">
        <v>5.1940460095937155E-2</v>
      </c>
      <c r="J19" s="158">
        <v>999.69047643979059</v>
      </c>
      <c r="K19" s="23">
        <v>1.6484238362489096E-2</v>
      </c>
      <c r="L19" s="151">
        <v>1764.7283782013103</v>
      </c>
      <c r="M19" s="23">
        <v>9.2278912558370396E-2</v>
      </c>
      <c r="N19" s="157">
        <v>5047.8380973451322</v>
      </c>
      <c r="O19" s="23">
        <v>7.8421116940189481E-2</v>
      </c>
      <c r="P19" s="157">
        <v>8849.8878785046727</v>
      </c>
      <c r="Q19" s="23">
        <v>0.13474588484161584</v>
      </c>
    </row>
    <row r="20" spans="1:38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3760919.3806926021</v>
      </c>
      <c r="C21" s="23">
        <v>59.310049015110565</v>
      </c>
      <c r="D21" s="158">
        <v>293097.39256485575</v>
      </c>
      <c r="E21" s="23">
        <v>39.498378359124672</v>
      </c>
      <c r="F21" s="158">
        <v>4646155.1705</v>
      </c>
      <c r="G21" s="23">
        <v>72.136378192468158</v>
      </c>
      <c r="H21" s="158">
        <v>2741868.9755357141</v>
      </c>
      <c r="I21" s="24">
        <v>47.314738555156779</v>
      </c>
      <c r="J21" s="158">
        <v>3407196.9767015707</v>
      </c>
      <c r="K21" s="23">
        <v>56.182436899791369</v>
      </c>
      <c r="L21" s="151">
        <v>956512.73884633707</v>
      </c>
      <c r="M21" s="23">
        <v>50.016737124686074</v>
      </c>
      <c r="N21" s="157">
        <v>3926625.3259137166</v>
      </c>
      <c r="O21" s="23">
        <v>61.002420823627958</v>
      </c>
      <c r="P21" s="157">
        <v>3909366.9370280374</v>
      </c>
      <c r="Q21" s="23">
        <v>59.522913095867004</v>
      </c>
    </row>
    <row r="22" spans="1:38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791960.14878188772</v>
      </c>
      <c r="C23" s="23">
        <v>12.489285328317223</v>
      </c>
      <c r="D23" s="158">
        <v>86518.312407070436</v>
      </c>
      <c r="E23" s="23">
        <v>11.659377139260089</v>
      </c>
      <c r="F23" s="158">
        <v>906560.81350000005</v>
      </c>
      <c r="G23" s="23">
        <v>14.075296949255774</v>
      </c>
      <c r="H23" s="158">
        <v>848603.02510714275</v>
      </c>
      <c r="I23" s="24">
        <v>14.64381800454732</v>
      </c>
      <c r="J23" s="158">
        <v>653476.45319371729</v>
      </c>
      <c r="K23" s="23">
        <v>10.775396857917316</v>
      </c>
      <c r="L23" s="151">
        <v>311343.29965693865</v>
      </c>
      <c r="M23" s="23">
        <v>16.280364434304882</v>
      </c>
      <c r="N23" s="157">
        <v>759992.58689601766</v>
      </c>
      <c r="O23" s="23">
        <v>11.80692929949468</v>
      </c>
      <c r="P23" s="157">
        <v>1152951.9179813084</v>
      </c>
      <c r="Q23" s="23">
        <v>17.554519164651751</v>
      </c>
      <c r="S23" s="8">
        <f>B23-B24-B25-B26-B27-B33-B34-B35-B36-B37-B38-B39-B40-B41-B42-B43-B44-B45-B46-B47-B48-B49-B50-B51-B52-B53-B54-B55-B56-B57</f>
        <v>-2.6193447411060333E-10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1.9984014443252818E-15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-3.5527136788005009E-15</v>
      </c>
      <c r="AC23" s="8">
        <f t="shared" si="0"/>
        <v>0</v>
      </c>
      <c r="AD23" s="8">
        <f t="shared" si="0"/>
        <v>-2.4424906541753444E-15</v>
      </c>
      <c r="AE23" s="8">
        <f t="shared" si="0"/>
        <v>0</v>
      </c>
      <c r="AF23" s="8">
        <f t="shared" si="0"/>
        <v>-1.7763568394002505E-15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-2.6193447411060333E-10</v>
      </c>
      <c r="AK23" s="8">
        <f t="shared" si="0"/>
        <v>0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6010.3045637755104</v>
      </c>
      <c r="C24" s="23">
        <v>9.4783062913627592E-2</v>
      </c>
      <c r="D24" s="158">
        <v>402.62814764751755</v>
      </c>
      <c r="E24" s="23">
        <v>5.425895732012067E-2</v>
      </c>
      <c r="F24" s="158">
        <v>3656.9913333333334</v>
      </c>
      <c r="G24" s="23">
        <v>5.6778583621761046E-2</v>
      </c>
      <c r="H24" s="158">
        <v>1801.17975</v>
      </c>
      <c r="I24" s="24">
        <v>3.1081845895076614E-2</v>
      </c>
      <c r="J24" s="158">
        <v>6347.7238952879579</v>
      </c>
      <c r="K24" s="23">
        <v>0.10466979151571079</v>
      </c>
      <c r="L24" s="151">
        <v>1674.2228975580701</v>
      </c>
      <c r="M24" s="23">
        <v>8.7546316065054336E-2</v>
      </c>
      <c r="N24" s="157">
        <v>6696.3973141592915</v>
      </c>
      <c r="O24" s="23">
        <v>0.10403244849074081</v>
      </c>
      <c r="P24" s="157">
        <v>3743.149037383178</v>
      </c>
      <c r="Q24" s="23">
        <v>5.6992126460867758E-2</v>
      </c>
    </row>
    <row r="25" spans="1:38" ht="12.4" customHeight="1" x14ac:dyDescent="0.15">
      <c r="A25" s="114" t="s">
        <v>144</v>
      </c>
      <c r="B25" s="157">
        <v>8997.8312959183677</v>
      </c>
      <c r="C25" s="23">
        <v>0.14189663780890094</v>
      </c>
      <c r="D25" s="158">
        <v>615.91866233428652</v>
      </c>
      <c r="E25" s="23">
        <v>8.3002404594719886E-2</v>
      </c>
      <c r="F25" s="158">
        <v>8825.5128333333341</v>
      </c>
      <c r="G25" s="23">
        <v>0.13702524089812135</v>
      </c>
      <c r="H25" s="158">
        <v>3462.3794642857142</v>
      </c>
      <c r="I25" s="24">
        <v>5.9748142815400015E-2</v>
      </c>
      <c r="J25" s="158">
        <v>4677.6714397905762</v>
      </c>
      <c r="K25" s="23">
        <v>7.7131725081067609E-2</v>
      </c>
      <c r="L25" s="151">
        <v>2583.6547683144727</v>
      </c>
      <c r="M25" s="23">
        <v>0.13510116083094501</v>
      </c>
      <c r="N25" s="157">
        <v>9340.8111769911502</v>
      </c>
      <c r="O25" s="23">
        <v>0.14511496436708479</v>
      </c>
      <c r="P25" s="157">
        <v>16718.861093457945</v>
      </c>
      <c r="Q25" s="23">
        <v>0.25455664100037179</v>
      </c>
    </row>
    <row r="26" spans="1:38" ht="12.4" customHeight="1" x14ac:dyDescent="0.15">
      <c r="A26" s="114" t="s">
        <v>145</v>
      </c>
      <c r="B26" s="157">
        <v>18860.07999872449</v>
      </c>
      <c r="C26" s="23">
        <v>0.29742521865684302</v>
      </c>
      <c r="D26" s="158">
        <v>2329.3961632440864</v>
      </c>
      <c r="E26" s="23">
        <v>0.31391398674332849</v>
      </c>
      <c r="F26" s="158">
        <v>33639.428333333337</v>
      </c>
      <c r="G26" s="23">
        <v>0.52228701698110069</v>
      </c>
      <c r="H26" s="158">
        <v>10101.269035714286</v>
      </c>
      <c r="I26" s="24">
        <v>0.17431135760480349</v>
      </c>
      <c r="J26" s="158">
        <v>11367.322413612565</v>
      </c>
      <c r="K26" s="23">
        <v>0.18743966920299057</v>
      </c>
      <c r="L26" s="151">
        <v>8183.4836128648003</v>
      </c>
      <c r="M26" s="23">
        <v>0.42792022730665419</v>
      </c>
      <c r="N26" s="157">
        <v>21252.023325221242</v>
      </c>
      <c r="O26" s="23">
        <v>0.33016261105508665</v>
      </c>
      <c r="P26" s="157">
        <v>23593.995252336448</v>
      </c>
      <c r="Q26" s="23">
        <v>0.35923548533838973</v>
      </c>
    </row>
    <row r="27" spans="1:38" ht="12.4" customHeight="1" x14ac:dyDescent="0.15">
      <c r="A27" s="114" t="s">
        <v>146</v>
      </c>
      <c r="B27" s="157">
        <v>190014.13859948982</v>
      </c>
      <c r="C27" s="23">
        <v>2.996540668155546</v>
      </c>
      <c r="D27" s="158">
        <v>26407.29903145308</v>
      </c>
      <c r="E27" s="23">
        <v>3.5586993096708568</v>
      </c>
      <c r="F27" s="158">
        <v>184493.283</v>
      </c>
      <c r="G27" s="23">
        <v>2.8644495820887168</v>
      </c>
      <c r="H27" s="158">
        <v>142757.61357142858</v>
      </c>
      <c r="I27" s="24">
        <v>2.4634799194117303</v>
      </c>
      <c r="J27" s="158">
        <v>110195.13914659686</v>
      </c>
      <c r="K27" s="23">
        <v>1.8170453584285589</v>
      </c>
      <c r="L27" s="151">
        <v>124656.38072304943</v>
      </c>
      <c r="M27" s="23">
        <v>6.5183715514960632</v>
      </c>
      <c r="N27" s="157">
        <v>177613.35427212389</v>
      </c>
      <c r="O27" s="23">
        <v>2.7593273312072308</v>
      </c>
      <c r="P27" s="157">
        <v>397555.1782803738</v>
      </c>
      <c r="Q27" s="23">
        <v>6.0530624801324171</v>
      </c>
    </row>
    <row r="28" spans="1:38" ht="12.4" customHeight="1" x14ac:dyDescent="0.15">
      <c r="A28" s="114" t="s">
        <v>147</v>
      </c>
      <c r="B28" s="157">
        <v>177781.06694260205</v>
      </c>
      <c r="C28" s="23">
        <v>2.803623988446831</v>
      </c>
      <c r="D28" s="158">
        <v>24236.79238263582</v>
      </c>
      <c r="E28" s="23">
        <v>3.2661975849173368</v>
      </c>
      <c r="F28" s="158">
        <v>184417.49849999999</v>
      </c>
      <c r="G28" s="23">
        <v>2.8632729491196245</v>
      </c>
      <c r="H28" s="158">
        <v>136572.23925000001</v>
      </c>
      <c r="I28" s="24">
        <v>2.3567427370388958</v>
      </c>
      <c r="J28" s="158">
        <v>101362.30978010471</v>
      </c>
      <c r="K28" s="23">
        <v>1.6713978123891229</v>
      </c>
      <c r="L28" s="151">
        <v>117396.66222989875</v>
      </c>
      <c r="M28" s="23">
        <v>6.1387556648230968</v>
      </c>
      <c r="N28" s="157">
        <v>166148.56136504424</v>
      </c>
      <c r="O28" s="23">
        <v>2.5812150685072819</v>
      </c>
      <c r="P28" s="157">
        <v>373742.78399999999</v>
      </c>
      <c r="Q28" s="23">
        <v>5.6905017130858919</v>
      </c>
    </row>
    <row r="29" spans="1:38" ht="12.4" customHeight="1" x14ac:dyDescent="0.15">
      <c r="A29" s="114" t="s">
        <v>148</v>
      </c>
      <c r="B29" s="157">
        <v>39.607116071428571</v>
      </c>
      <c r="C29" s="23">
        <v>6.2460791039636626E-4</v>
      </c>
      <c r="D29" s="158">
        <v>88.305918118014048</v>
      </c>
      <c r="E29" s="23">
        <v>1.1900278384098555E-2</v>
      </c>
      <c r="F29" s="158">
        <v>0</v>
      </c>
      <c r="G29" s="23">
        <v>0</v>
      </c>
      <c r="H29" s="158">
        <v>0</v>
      </c>
      <c r="I29" s="24">
        <v>0</v>
      </c>
      <c r="J29" s="158">
        <v>6.4159842931937172</v>
      </c>
      <c r="K29" s="23">
        <v>1.0579536057565038E-4</v>
      </c>
      <c r="L29" s="151">
        <v>159.19206134603931</v>
      </c>
      <c r="M29" s="23">
        <v>8.3242670602433847E-3</v>
      </c>
      <c r="N29" s="157">
        <v>61.560696902654868</v>
      </c>
      <c r="O29" s="23">
        <v>9.5638142856874198E-4</v>
      </c>
      <c r="P29" s="157">
        <v>18.701785046728972</v>
      </c>
      <c r="Q29" s="23">
        <v>2.847480791660591E-4</v>
      </c>
    </row>
    <row r="30" spans="1:38" ht="12.4" customHeight="1" x14ac:dyDescent="0.15">
      <c r="A30" s="114" t="s">
        <v>149</v>
      </c>
      <c r="B30" s="157">
        <v>3714.0442219387755</v>
      </c>
      <c r="C30" s="23">
        <v>5.8570823394494209E-2</v>
      </c>
      <c r="D30" s="158">
        <v>107.98946139849234</v>
      </c>
      <c r="E30" s="23">
        <v>1.4552871207040513E-2</v>
      </c>
      <c r="F30" s="158">
        <v>0</v>
      </c>
      <c r="G30" s="23">
        <v>0</v>
      </c>
      <c r="H30" s="158">
        <v>952.48471428571429</v>
      </c>
      <c r="I30" s="24">
        <v>1.6436440120340377E-2</v>
      </c>
      <c r="J30" s="158">
        <v>721.6450890052356</v>
      </c>
      <c r="K30" s="23">
        <v>1.1899452821283752E-2</v>
      </c>
      <c r="L30" s="151">
        <v>587.16463549731986</v>
      </c>
      <c r="M30" s="23">
        <v>3.0703259904309034E-2</v>
      </c>
      <c r="N30" s="157">
        <v>2296.2103318584072</v>
      </c>
      <c r="O30" s="23">
        <v>3.5672970384816122E-2</v>
      </c>
      <c r="P30" s="157">
        <v>15975.886130841121</v>
      </c>
      <c r="Q30" s="23">
        <v>0.24324431477349015</v>
      </c>
    </row>
    <row r="31" spans="1:38" ht="12.4" customHeight="1" x14ac:dyDescent="0.15">
      <c r="A31" s="114" t="s">
        <v>150</v>
      </c>
      <c r="B31" s="157">
        <v>746.02327806122446</v>
      </c>
      <c r="C31" s="23">
        <v>1.176485659739835E-2</v>
      </c>
      <c r="D31" s="158">
        <v>246.63697842474653</v>
      </c>
      <c r="E31" s="23">
        <v>3.3237282003511101E-2</v>
      </c>
      <c r="F31" s="158">
        <v>0</v>
      </c>
      <c r="G31" s="23">
        <v>0</v>
      </c>
      <c r="H31" s="158">
        <v>0</v>
      </c>
      <c r="I31" s="24">
        <v>0</v>
      </c>
      <c r="J31" s="158">
        <v>1525.2281989528794</v>
      </c>
      <c r="K31" s="23">
        <v>2.5150009709273728E-2</v>
      </c>
      <c r="L31" s="151">
        <v>641.20767123287669</v>
      </c>
      <c r="M31" s="23">
        <v>3.3529209002556862E-2</v>
      </c>
      <c r="N31" s="157">
        <v>451.1911261061947</v>
      </c>
      <c r="O31" s="23">
        <v>7.0095180115540981E-3</v>
      </c>
      <c r="P31" s="157">
        <v>837.61939252336447</v>
      </c>
      <c r="Q31" s="23">
        <v>1.2753355495067351E-2</v>
      </c>
    </row>
    <row r="32" spans="1:38" ht="12.4" customHeight="1" x14ac:dyDescent="0.15">
      <c r="A32" s="114" t="s">
        <v>151</v>
      </c>
      <c r="B32" s="157">
        <v>7733.3970408163268</v>
      </c>
      <c r="C32" s="23">
        <v>0.12195639180642581</v>
      </c>
      <c r="D32" s="158">
        <v>1727.5742908760071</v>
      </c>
      <c r="E32" s="23">
        <v>0.23281129315887</v>
      </c>
      <c r="F32" s="158">
        <v>75.784499999999994</v>
      </c>
      <c r="G32" s="23">
        <v>1.1766329690919011E-3</v>
      </c>
      <c r="H32" s="158">
        <v>5232.8896071428571</v>
      </c>
      <c r="I32" s="24">
        <v>9.030074225249439E-2</v>
      </c>
      <c r="J32" s="158">
        <v>6579.5400942408378</v>
      </c>
      <c r="K32" s="23">
        <v>0.10849228814830288</v>
      </c>
      <c r="L32" s="151">
        <v>5872.1541250744494</v>
      </c>
      <c r="M32" s="23">
        <v>0.30705915070585721</v>
      </c>
      <c r="N32" s="157">
        <v>8655.8307522123905</v>
      </c>
      <c r="O32" s="23">
        <v>0.13447339287501026</v>
      </c>
      <c r="P32" s="157">
        <v>6980.1869719626166</v>
      </c>
      <c r="Q32" s="23">
        <v>0.10627834869880216</v>
      </c>
    </row>
    <row r="33" spans="1:17" ht="12.4" customHeight="1" x14ac:dyDescent="0.15">
      <c r="A33" s="114" t="s">
        <v>152</v>
      </c>
      <c r="B33" s="157">
        <v>266.01345025510199</v>
      </c>
      <c r="C33" s="23">
        <v>4.195056893350175E-3</v>
      </c>
      <c r="D33" s="158">
        <v>9.8484120093579399</v>
      </c>
      <c r="E33" s="23">
        <v>1.3271912806119258E-3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74.25930017867779</v>
      </c>
      <c r="M33" s="23">
        <v>3.8830720650723759E-3</v>
      </c>
      <c r="N33" s="157">
        <v>0</v>
      </c>
      <c r="O33" s="23">
        <v>0</v>
      </c>
      <c r="P33" s="157">
        <v>1949.1078971962618</v>
      </c>
      <c r="Q33" s="23">
        <v>2.9676564479127355E-2</v>
      </c>
    </row>
    <row r="34" spans="1:17" ht="12.4" customHeight="1" x14ac:dyDescent="0.15">
      <c r="A34" s="114" t="s">
        <v>153</v>
      </c>
      <c r="B34" s="157">
        <v>1717.977588010204</v>
      </c>
      <c r="C34" s="23">
        <v>2.7092666616262903E-2</v>
      </c>
      <c r="D34" s="158">
        <v>81.66653574213673</v>
      </c>
      <c r="E34" s="23">
        <v>1.1005542218558368E-2</v>
      </c>
      <c r="F34" s="158">
        <v>0</v>
      </c>
      <c r="G34" s="23">
        <v>0</v>
      </c>
      <c r="H34" s="158">
        <v>0</v>
      </c>
      <c r="I34" s="24">
        <v>0</v>
      </c>
      <c r="J34" s="158">
        <v>2662.6342094240836</v>
      </c>
      <c r="K34" s="23">
        <v>4.3905086638992112E-2</v>
      </c>
      <c r="L34" s="151">
        <v>211.04630017867777</v>
      </c>
      <c r="M34" s="23">
        <v>1.1035762398633669E-2</v>
      </c>
      <c r="N34" s="157">
        <v>432.66778982300889</v>
      </c>
      <c r="O34" s="23">
        <v>6.7217471494992794E-3</v>
      </c>
      <c r="P34" s="157">
        <v>6007.1537757009346</v>
      </c>
      <c r="Q34" s="23">
        <v>9.1463221003342643E-2</v>
      </c>
    </row>
    <row r="35" spans="1:17" ht="12.4" customHeight="1" x14ac:dyDescent="0.15">
      <c r="A35" s="114" t="s">
        <v>154</v>
      </c>
      <c r="B35" s="157">
        <v>4424.0304783163265</v>
      </c>
      <c r="C35" s="23">
        <v>6.9767372802594693E-2</v>
      </c>
      <c r="D35" s="158">
        <v>154.37824356641539</v>
      </c>
      <c r="E35" s="23">
        <v>2.0804314297862954E-2</v>
      </c>
      <c r="F35" s="158">
        <v>56747.769833333339</v>
      </c>
      <c r="G35" s="23">
        <v>0.88106798762726968</v>
      </c>
      <c r="H35" s="158">
        <v>574.85500000000002</v>
      </c>
      <c r="I35" s="24">
        <v>9.9199174996355954E-3</v>
      </c>
      <c r="J35" s="158">
        <v>267.26899476439792</v>
      </c>
      <c r="K35" s="23">
        <v>4.4070899147597657E-3</v>
      </c>
      <c r="L35" s="151">
        <v>753.57597260273974</v>
      </c>
      <c r="M35" s="23">
        <v>3.9405028071671039E-2</v>
      </c>
      <c r="N35" s="157">
        <v>2710.3878340707965</v>
      </c>
      <c r="O35" s="23">
        <v>4.2107460102716564E-2</v>
      </c>
      <c r="P35" s="157">
        <v>17156.202401869159</v>
      </c>
      <c r="Q35" s="23">
        <v>0.26121547582276461</v>
      </c>
    </row>
    <row r="36" spans="1:17" ht="12.4" customHeight="1" x14ac:dyDescent="0.15">
      <c r="A36" s="114" t="s">
        <v>155</v>
      </c>
      <c r="B36" s="157">
        <v>880.74151785714287</v>
      </c>
      <c r="C36" s="23">
        <v>1.3889375789844826E-2</v>
      </c>
      <c r="D36" s="158">
        <v>25.344157005458797</v>
      </c>
      <c r="E36" s="23">
        <v>3.4154282091512006E-3</v>
      </c>
      <c r="F36" s="158">
        <v>0</v>
      </c>
      <c r="G36" s="23">
        <v>0</v>
      </c>
      <c r="H36" s="158">
        <v>0</v>
      </c>
      <c r="I36" s="24">
        <v>0</v>
      </c>
      <c r="J36" s="158">
        <v>2885.3243717277487</v>
      </c>
      <c r="K36" s="23">
        <v>4.7577100930323704E-2</v>
      </c>
      <c r="L36" s="151">
        <v>391.9324455032758</v>
      </c>
      <c r="M36" s="23">
        <v>2.0494428669101006E-2</v>
      </c>
      <c r="N36" s="157">
        <v>188.17490265486728</v>
      </c>
      <c r="O36" s="23">
        <v>2.9234071619823501E-3</v>
      </c>
      <c r="P36" s="157">
        <v>507.93774766355142</v>
      </c>
      <c r="Q36" s="23">
        <v>7.7337161999104405E-3</v>
      </c>
    </row>
    <row r="37" spans="1:17" ht="12.4" customHeight="1" x14ac:dyDescent="0.15">
      <c r="A37" s="114" t="s">
        <v>156</v>
      </c>
      <c r="B37" s="157">
        <v>3714.2513252551021</v>
      </c>
      <c r="C37" s="23">
        <v>5.8574089433087215E-2</v>
      </c>
      <c r="D37" s="158">
        <v>822.84456485573185</v>
      </c>
      <c r="E37" s="23">
        <v>0.11088814427521482</v>
      </c>
      <c r="F37" s="158">
        <v>588.65333333333342</v>
      </c>
      <c r="G37" s="23">
        <v>9.1394535738290109E-3</v>
      </c>
      <c r="H37" s="158">
        <v>0</v>
      </c>
      <c r="I37" s="24">
        <v>0</v>
      </c>
      <c r="J37" s="158">
        <v>5380.4692513089003</v>
      </c>
      <c r="K37" s="23">
        <v>8.8720398694286218E-2</v>
      </c>
      <c r="L37" s="151">
        <v>1562.5300935080406</v>
      </c>
      <c r="M37" s="23">
        <v>8.170581923526056E-2</v>
      </c>
      <c r="N37" s="157">
        <v>3193.7934646017702</v>
      </c>
      <c r="O37" s="23">
        <v>4.9617449280331731E-2</v>
      </c>
      <c r="P37" s="157">
        <v>4085.7649158878503</v>
      </c>
      <c r="Q37" s="23">
        <v>6.2208698732029694E-2</v>
      </c>
    </row>
    <row r="38" spans="1:17" ht="12.4" customHeight="1" x14ac:dyDescent="0.15">
      <c r="A38" s="114" t="s">
        <v>157</v>
      </c>
      <c r="B38" s="157">
        <v>30437.043807397957</v>
      </c>
      <c r="C38" s="23">
        <v>0.4799950164737099</v>
      </c>
      <c r="D38" s="158">
        <v>1832.9522757993241</v>
      </c>
      <c r="E38" s="23">
        <v>0.24701223668416014</v>
      </c>
      <c r="F38" s="158">
        <v>6921.0961666666672</v>
      </c>
      <c r="G38" s="23">
        <v>0.10745719681406589</v>
      </c>
      <c r="H38" s="158">
        <v>10427.3225</v>
      </c>
      <c r="I38" s="24">
        <v>0.17993786075113546</v>
      </c>
      <c r="J38" s="158">
        <v>24261.061575916232</v>
      </c>
      <c r="K38" s="23">
        <v>0.40004894651861306</v>
      </c>
      <c r="L38" s="151">
        <v>8902.9136170339498</v>
      </c>
      <c r="M38" s="23">
        <v>0.46553973819946298</v>
      </c>
      <c r="N38" s="157">
        <v>31396.707139380531</v>
      </c>
      <c r="O38" s="23">
        <v>0.48776620696475931</v>
      </c>
      <c r="P38" s="157">
        <v>43962.395794392527</v>
      </c>
      <c r="Q38" s="23">
        <v>0.66935897972909275</v>
      </c>
    </row>
    <row r="39" spans="1:17" ht="12.4" customHeight="1" x14ac:dyDescent="0.15">
      <c r="A39" s="114" t="s">
        <v>158</v>
      </c>
      <c r="B39" s="157">
        <v>55826.758151785718</v>
      </c>
      <c r="C39" s="23">
        <v>0.88039317708729292</v>
      </c>
      <c r="D39" s="158">
        <v>6274.8243233688581</v>
      </c>
      <c r="E39" s="23">
        <v>0.84560760876308072</v>
      </c>
      <c r="F39" s="158">
        <v>60398.906166666668</v>
      </c>
      <c r="G39" s="23">
        <v>0.93775566630099993</v>
      </c>
      <c r="H39" s="158">
        <v>52409.239321428577</v>
      </c>
      <c r="I39" s="24">
        <v>0.90439385634156311</v>
      </c>
      <c r="J39" s="158">
        <v>49940.597790575914</v>
      </c>
      <c r="K39" s="23">
        <v>0.82348760676088273</v>
      </c>
      <c r="L39" s="151">
        <v>17492.146207266229</v>
      </c>
      <c r="M39" s="23">
        <v>0.91467687053560653</v>
      </c>
      <c r="N39" s="157">
        <v>58019.069194690266</v>
      </c>
      <c r="O39" s="23">
        <v>0.90136017089588161</v>
      </c>
      <c r="P39" s="157">
        <v>57710.773822429903</v>
      </c>
      <c r="Q39" s="23">
        <v>0.87868788738955228</v>
      </c>
    </row>
    <row r="40" spans="1:17" ht="12.4" customHeight="1" x14ac:dyDescent="0.15">
      <c r="A40" s="114" t="s">
        <v>159</v>
      </c>
      <c r="B40" s="157">
        <v>58621.663834183673</v>
      </c>
      <c r="C40" s="23">
        <v>0.92446910008277783</v>
      </c>
      <c r="D40" s="158">
        <v>4824.2871791005982</v>
      </c>
      <c r="E40" s="23">
        <v>0.65013038378028221</v>
      </c>
      <c r="F40" s="158">
        <v>56703.273500000003</v>
      </c>
      <c r="G40" s="23">
        <v>0.88037713589896505</v>
      </c>
      <c r="H40" s="158">
        <v>33491.405857142861</v>
      </c>
      <c r="I40" s="24">
        <v>0.57794049464590125</v>
      </c>
      <c r="J40" s="158">
        <v>36510.262382198955</v>
      </c>
      <c r="K40" s="23">
        <v>0.6020302103192382</v>
      </c>
      <c r="L40" s="151">
        <v>19681.36563311495</v>
      </c>
      <c r="M40" s="23">
        <v>1.0291527244202063</v>
      </c>
      <c r="N40" s="157">
        <v>57400.059610619472</v>
      </c>
      <c r="O40" s="23">
        <v>0.89174349499555017</v>
      </c>
      <c r="P40" s="157">
        <v>109935.68581308411</v>
      </c>
      <c r="Q40" s="23">
        <v>1.673849597183467</v>
      </c>
    </row>
    <row r="41" spans="1:17" ht="12.4" customHeight="1" x14ac:dyDescent="0.15">
      <c r="A41" s="114" t="s">
        <v>160</v>
      </c>
      <c r="B41" s="157">
        <v>116.43602168367347</v>
      </c>
      <c r="C41" s="23">
        <v>1.8362069095752298E-3</v>
      </c>
      <c r="D41" s="158">
        <v>4.0721294515206656</v>
      </c>
      <c r="E41" s="23">
        <v>5.4876813606558213E-4</v>
      </c>
      <c r="F41" s="158">
        <v>0</v>
      </c>
      <c r="G41" s="23">
        <v>0</v>
      </c>
      <c r="H41" s="158">
        <v>0</v>
      </c>
      <c r="I41" s="24">
        <v>0</v>
      </c>
      <c r="J41" s="158">
        <v>0</v>
      </c>
      <c r="K41" s="23">
        <v>0</v>
      </c>
      <c r="L41" s="151">
        <v>47.937531864204878</v>
      </c>
      <c r="M41" s="23">
        <v>2.5066879219508048E-3</v>
      </c>
      <c r="N41" s="157">
        <v>201.95982522123896</v>
      </c>
      <c r="O41" s="23">
        <v>3.1375639958073982E-3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58730.68047704082</v>
      </c>
      <c r="C42" s="23">
        <v>0.926188302697041</v>
      </c>
      <c r="D42" s="158">
        <v>9328.142961788406</v>
      </c>
      <c r="E42" s="23">
        <v>1.2570788053366784</v>
      </c>
      <c r="F42" s="158">
        <v>0</v>
      </c>
      <c r="G42" s="23">
        <v>0</v>
      </c>
      <c r="H42" s="158">
        <v>161100.61689285713</v>
      </c>
      <c r="I42" s="24">
        <v>2.78001379255211</v>
      </c>
      <c r="J42" s="158">
        <v>85715.798890052363</v>
      </c>
      <c r="K42" s="23">
        <v>1.4133971400495795</v>
      </c>
      <c r="L42" s="151">
        <v>18107.511750446694</v>
      </c>
      <c r="M42" s="23">
        <v>0.94685477612834257</v>
      </c>
      <c r="N42" s="157">
        <v>54230.091608407078</v>
      </c>
      <c r="O42" s="23">
        <v>0.84249618820714467</v>
      </c>
      <c r="P42" s="157">
        <v>6077.7310841121498</v>
      </c>
      <c r="Q42" s="23">
        <v>9.2537811100094874E-2</v>
      </c>
    </row>
    <row r="43" spans="1:17" ht="12.4" customHeight="1" x14ac:dyDescent="0.15">
      <c r="A43" s="114" t="s">
        <v>162</v>
      </c>
      <c r="B43" s="157">
        <v>20601.096926020411</v>
      </c>
      <c r="C43" s="23">
        <v>0.3248812178000744</v>
      </c>
      <c r="D43" s="158">
        <v>2424.6760465297634</v>
      </c>
      <c r="E43" s="23">
        <v>0.32675409032493286</v>
      </c>
      <c r="F43" s="158">
        <v>11653.930166666665</v>
      </c>
      <c r="G43" s="23">
        <v>0.18093935374113007</v>
      </c>
      <c r="H43" s="158">
        <v>9968.8846785714286</v>
      </c>
      <c r="I43" s="24">
        <v>0.17202688256135876</v>
      </c>
      <c r="J43" s="158">
        <v>11613.543031413614</v>
      </c>
      <c r="K43" s="23">
        <v>0.19149968522719671</v>
      </c>
      <c r="L43" s="151">
        <v>9833.7111381774866</v>
      </c>
      <c r="M43" s="23">
        <v>0.51421180814752965</v>
      </c>
      <c r="N43" s="157">
        <v>22671.239929203541</v>
      </c>
      <c r="O43" s="23">
        <v>0.35221097099018245</v>
      </c>
      <c r="P43" s="157">
        <v>31183.368887850465</v>
      </c>
      <c r="Q43" s="23">
        <v>0.47478913753717411</v>
      </c>
    </row>
    <row r="44" spans="1:17" ht="12.4" customHeight="1" x14ac:dyDescent="0.15">
      <c r="A44" s="114" t="s">
        <v>163</v>
      </c>
      <c r="B44" s="157">
        <v>35097.97914795918</v>
      </c>
      <c r="C44" s="23">
        <v>0.55349840102486669</v>
      </c>
      <c r="D44" s="158">
        <v>5434.1100423706785</v>
      </c>
      <c r="E44" s="23">
        <v>0.73231130656060506</v>
      </c>
      <c r="F44" s="158">
        <v>35357.138833333338</v>
      </c>
      <c r="G44" s="23">
        <v>0.54895625416885463</v>
      </c>
      <c r="H44" s="158">
        <v>17339.339964285711</v>
      </c>
      <c r="I44" s="24">
        <v>0.29921427480642715</v>
      </c>
      <c r="J44" s="158">
        <v>30060.378308900523</v>
      </c>
      <c r="K44" s="23">
        <v>0.49567586466885527</v>
      </c>
      <c r="L44" s="151">
        <v>14890.808520547946</v>
      </c>
      <c r="M44" s="23">
        <v>0.77865105721914674</v>
      </c>
      <c r="N44" s="157">
        <v>35851.703258849564</v>
      </c>
      <c r="O44" s="23">
        <v>0.55697717707030159</v>
      </c>
      <c r="P44" s="157">
        <v>45538.964205607474</v>
      </c>
      <c r="Q44" s="23">
        <v>0.69336336356976047</v>
      </c>
    </row>
    <row r="45" spans="1:17" ht="12.4" customHeight="1" x14ac:dyDescent="0.15">
      <c r="A45" s="114" t="s">
        <v>164</v>
      </c>
      <c r="B45" s="157">
        <v>11510.30687627551</v>
      </c>
      <c r="C45" s="23">
        <v>0.1815186117829371</v>
      </c>
      <c r="D45" s="158">
        <v>1207.7941681829998</v>
      </c>
      <c r="E45" s="23">
        <v>0.16276470635705215</v>
      </c>
      <c r="F45" s="158">
        <v>12893.451833333334</v>
      </c>
      <c r="G45" s="23">
        <v>0.20018421329557387</v>
      </c>
      <c r="H45" s="158">
        <v>6347.2370714285717</v>
      </c>
      <c r="I45" s="24">
        <v>0.10953034782545178</v>
      </c>
      <c r="J45" s="158">
        <v>6885.0156858638738</v>
      </c>
      <c r="K45" s="23">
        <v>0.1135293797130536</v>
      </c>
      <c r="L45" s="151">
        <v>4366.0788594401429</v>
      </c>
      <c r="M45" s="23">
        <v>0.22830539490948576</v>
      </c>
      <c r="N45" s="157">
        <v>11183.134652654868</v>
      </c>
      <c r="O45" s="23">
        <v>0.17373653699689381</v>
      </c>
      <c r="P45" s="157">
        <v>22422.265261682242</v>
      </c>
      <c r="Q45" s="23">
        <v>0.34139505656079522</v>
      </c>
    </row>
    <row r="46" spans="1:17" ht="12.4" customHeight="1" x14ac:dyDescent="0.15">
      <c r="A46" s="116" t="s">
        <v>165</v>
      </c>
      <c r="B46" s="157">
        <v>16012.132892857144</v>
      </c>
      <c r="C46" s="23">
        <v>0.25251282747170462</v>
      </c>
      <c r="D46" s="158">
        <v>1760.8124174681568</v>
      </c>
      <c r="E46" s="23">
        <v>0.23729052816194054</v>
      </c>
      <c r="F46" s="158">
        <v>9134.8428333333341</v>
      </c>
      <c r="G46" s="23">
        <v>0.14182790999706898</v>
      </c>
      <c r="H46" s="158">
        <v>10019.849035714285</v>
      </c>
      <c r="I46" s="24">
        <v>0.17290634297881896</v>
      </c>
      <c r="J46" s="158">
        <v>7689.6326387434556</v>
      </c>
      <c r="K46" s="23">
        <v>0.12679698399093181</v>
      </c>
      <c r="L46" s="151">
        <v>4639.1038850506256</v>
      </c>
      <c r="M46" s="23">
        <v>0.24258206931205636</v>
      </c>
      <c r="N46" s="157">
        <v>20936.014453539821</v>
      </c>
      <c r="O46" s="23">
        <v>0.32525322842387672</v>
      </c>
      <c r="P46" s="157">
        <v>12021.953186915887</v>
      </c>
      <c r="Q46" s="23">
        <v>0.18304285228630193</v>
      </c>
    </row>
    <row r="47" spans="1:17" ht="12.4" customHeight="1" x14ac:dyDescent="0.15">
      <c r="A47" s="114" t="s">
        <v>166</v>
      </c>
      <c r="B47" s="157">
        <v>8790.3845701530608</v>
      </c>
      <c r="C47" s="23">
        <v>0.13862518361705417</v>
      </c>
      <c r="D47" s="158">
        <v>1387.1568663893943</v>
      </c>
      <c r="E47" s="23">
        <v>0.18693597466917819</v>
      </c>
      <c r="F47" s="158">
        <v>3733.9653333333335</v>
      </c>
      <c r="G47" s="23">
        <v>5.7973684812147999E-2</v>
      </c>
      <c r="H47" s="158">
        <v>5843.000357142857</v>
      </c>
      <c r="I47" s="24">
        <v>0.10082904644336128</v>
      </c>
      <c r="J47" s="158">
        <v>10260.08977486911</v>
      </c>
      <c r="K47" s="23">
        <v>0.16918213132509105</v>
      </c>
      <c r="L47" s="151">
        <v>2440.9567480643236</v>
      </c>
      <c r="M47" s="23">
        <v>0.12763937900912292</v>
      </c>
      <c r="N47" s="157">
        <v>9462.9983827433625</v>
      </c>
      <c r="O47" s="23">
        <v>0.14701321406648163</v>
      </c>
      <c r="P47" s="157">
        <v>4380.385841121496</v>
      </c>
      <c r="Q47" s="23">
        <v>6.669451344612197E-2</v>
      </c>
    </row>
    <row r="48" spans="1:17" ht="12.4" customHeight="1" x14ac:dyDescent="0.15">
      <c r="A48" s="114" t="s">
        <v>167</v>
      </c>
      <c r="B48" s="157">
        <v>2102.6110178571425</v>
      </c>
      <c r="C48" s="23">
        <v>3.315837163886589E-2</v>
      </c>
      <c r="D48" s="158">
        <v>199.08852196516767</v>
      </c>
      <c r="E48" s="23">
        <v>2.6829558935086893E-2</v>
      </c>
      <c r="F48" s="158">
        <v>4807.9518333333326</v>
      </c>
      <c r="G48" s="23">
        <v>7.4648439204663852E-2</v>
      </c>
      <c r="H48" s="158">
        <v>1144.9019285714287</v>
      </c>
      <c r="I48" s="24">
        <v>1.9756865081807164E-2</v>
      </c>
      <c r="J48" s="158">
        <v>948.4821308900523</v>
      </c>
      <c r="K48" s="23">
        <v>1.563984642910107E-2</v>
      </c>
      <c r="L48" s="151">
        <v>778.25191066110779</v>
      </c>
      <c r="M48" s="23">
        <v>4.069535057031233E-2</v>
      </c>
      <c r="N48" s="157">
        <v>1912.1840464601771</v>
      </c>
      <c r="O48" s="23">
        <v>2.9706897453285232E-2</v>
      </c>
      <c r="P48" s="157">
        <v>5066.119598130841</v>
      </c>
      <c r="Q48" s="23">
        <v>7.7135301298182551E-2</v>
      </c>
    </row>
    <row r="49" spans="1:17" ht="12.4" customHeight="1" x14ac:dyDescent="0.15">
      <c r="A49" s="114" t="s">
        <v>168</v>
      </c>
      <c r="B49" s="157">
        <v>96549.647293367336</v>
      </c>
      <c r="C49" s="23">
        <v>1.5225969327496458</v>
      </c>
      <c r="D49" s="158">
        <v>6510.5727182219916</v>
      </c>
      <c r="E49" s="23">
        <v>0.87737752393011836</v>
      </c>
      <c r="F49" s="158">
        <v>123706.1875</v>
      </c>
      <c r="G49" s="23">
        <v>1.9206668737428421</v>
      </c>
      <c r="H49" s="158">
        <v>67407.750714285721</v>
      </c>
      <c r="I49" s="24">
        <v>1.1632138990209995</v>
      </c>
      <c r="J49" s="158">
        <v>55009.312062827223</v>
      </c>
      <c r="K49" s="23">
        <v>0.90706737092218837</v>
      </c>
      <c r="L49" s="151">
        <v>27028.732483025611</v>
      </c>
      <c r="M49" s="23">
        <v>1.4133518065295052</v>
      </c>
      <c r="N49" s="157">
        <v>95753.206880530968</v>
      </c>
      <c r="O49" s="23">
        <v>1.4875820676827194</v>
      </c>
      <c r="P49" s="157">
        <v>180168.60952336449</v>
      </c>
      <c r="Q49" s="23">
        <v>2.7431961900754951</v>
      </c>
    </row>
    <row r="50" spans="1:17" ht="12.4" customHeight="1" x14ac:dyDescent="0.15">
      <c r="A50" s="114" t="s">
        <v>169</v>
      </c>
      <c r="B50" s="157">
        <v>887.93776913265299</v>
      </c>
      <c r="C50" s="23">
        <v>1.4002861342889824E-2</v>
      </c>
      <c r="D50" s="158">
        <v>155.65548271380294</v>
      </c>
      <c r="E50" s="23">
        <v>2.0976437545555907E-2</v>
      </c>
      <c r="F50" s="158">
        <v>0</v>
      </c>
      <c r="G50" s="23">
        <v>0</v>
      </c>
      <c r="H50" s="158">
        <v>1168.0440357142857</v>
      </c>
      <c r="I50" s="24">
        <v>2.0156214123956698E-2</v>
      </c>
      <c r="J50" s="158">
        <v>904.81549214659685</v>
      </c>
      <c r="K50" s="23">
        <v>1.4919812280031957E-2</v>
      </c>
      <c r="L50" s="151">
        <v>668.91660750446692</v>
      </c>
      <c r="M50" s="23">
        <v>3.4978129153032195E-2</v>
      </c>
      <c r="N50" s="157">
        <v>741.89456637168144</v>
      </c>
      <c r="O50" s="23">
        <v>1.1525765966488542E-2</v>
      </c>
      <c r="P50" s="157">
        <v>1451.2324766355141</v>
      </c>
      <c r="Q50" s="23">
        <v>2.209605442009089E-2</v>
      </c>
    </row>
    <row r="51" spans="1:17" ht="12.4" customHeight="1" x14ac:dyDescent="0.15">
      <c r="A51" s="114" t="s">
        <v>170</v>
      </c>
      <c r="B51" s="157">
        <v>3279.0314260204082</v>
      </c>
      <c r="C51" s="23">
        <v>5.1710631075410976E-2</v>
      </c>
      <c r="D51" s="158">
        <v>84.122859890824017</v>
      </c>
      <c r="E51" s="23">
        <v>1.1336561269081094E-2</v>
      </c>
      <c r="F51" s="158">
        <v>1416.6666666666667</v>
      </c>
      <c r="G51" s="23">
        <v>2.1995219421036317E-2</v>
      </c>
      <c r="H51" s="158">
        <v>217.85714285714286</v>
      </c>
      <c r="I51" s="24">
        <v>3.7594260880555678E-3</v>
      </c>
      <c r="J51" s="158">
        <v>931.46850785340314</v>
      </c>
      <c r="K51" s="23">
        <v>1.5359302976747244E-2</v>
      </c>
      <c r="L51" s="151">
        <v>719.04296247766524</v>
      </c>
      <c r="M51" s="23">
        <v>3.7599272205174998E-2</v>
      </c>
      <c r="N51" s="157">
        <v>3661.8801526548673</v>
      </c>
      <c r="O51" s="23">
        <v>5.6889449727664645E-2</v>
      </c>
      <c r="P51" s="157">
        <v>6757.7600373831774</v>
      </c>
      <c r="Q51" s="23">
        <v>0.10289173922713743</v>
      </c>
    </row>
    <row r="52" spans="1:17" ht="12.4" customHeight="1" x14ac:dyDescent="0.15">
      <c r="A52" s="114" t="s">
        <v>171</v>
      </c>
      <c r="B52" s="157">
        <v>1360.5324400510203</v>
      </c>
      <c r="C52" s="23">
        <v>2.1455723331993814E-2</v>
      </c>
      <c r="D52" s="158">
        <v>199.55414920717442</v>
      </c>
      <c r="E52" s="23">
        <v>2.6892307773683365E-2</v>
      </c>
      <c r="F52" s="158">
        <v>0</v>
      </c>
      <c r="G52" s="23">
        <v>0</v>
      </c>
      <c r="H52" s="158">
        <v>8127.0130357142853</v>
      </c>
      <c r="I52" s="24">
        <v>0.14024284181706473</v>
      </c>
      <c r="J52" s="158">
        <v>1146.9272617801046</v>
      </c>
      <c r="K52" s="23">
        <v>1.8912076100745828E-2</v>
      </c>
      <c r="L52" s="151">
        <v>576.66219297200712</v>
      </c>
      <c r="M52" s="23">
        <v>3.0154079652314418E-2</v>
      </c>
      <c r="N52" s="157">
        <v>1186.5503473451329</v>
      </c>
      <c r="O52" s="23">
        <v>1.843375356937741E-2</v>
      </c>
      <c r="P52" s="157">
        <v>782.4037757009346</v>
      </c>
      <c r="Q52" s="23">
        <v>1.1912658161049708E-2</v>
      </c>
    </row>
    <row r="53" spans="1:17" ht="12.4" customHeight="1" x14ac:dyDescent="0.15">
      <c r="A53" s="114" t="s">
        <v>172</v>
      </c>
      <c r="B53" s="157">
        <v>5848.5391913265303</v>
      </c>
      <c r="C53" s="23">
        <v>9.223200791942833E-2</v>
      </c>
      <c r="D53" s="158">
        <v>374.85009903821157</v>
      </c>
      <c r="E53" s="23">
        <v>5.0515533114101022E-2</v>
      </c>
      <c r="F53" s="158">
        <v>524.99300000000005</v>
      </c>
      <c r="G53" s="23">
        <v>8.1510608678880842E-3</v>
      </c>
      <c r="H53" s="158">
        <v>6167.6059999999998</v>
      </c>
      <c r="I53" s="24">
        <v>0.10643056542999102</v>
      </c>
      <c r="J53" s="158">
        <v>1574.6156910994766</v>
      </c>
      <c r="K53" s="23">
        <v>2.5964376967796968E-2</v>
      </c>
      <c r="L53" s="151">
        <v>2903.3220220369267</v>
      </c>
      <c r="M53" s="23">
        <v>0.15181679079327096</v>
      </c>
      <c r="N53" s="157">
        <v>7213.5043097345133</v>
      </c>
      <c r="O53" s="23">
        <v>0.1120660080836926</v>
      </c>
      <c r="P53" s="157">
        <v>7926.6939719626171</v>
      </c>
      <c r="Q53" s="23">
        <v>0.12068959604732031</v>
      </c>
    </row>
    <row r="54" spans="1:17" ht="12.4" customHeight="1" x14ac:dyDescent="0.15">
      <c r="A54" s="114" t="s">
        <v>173</v>
      </c>
      <c r="B54" s="157">
        <v>22406.686929846939</v>
      </c>
      <c r="C54" s="23">
        <v>0.35335554037606742</v>
      </c>
      <c r="D54" s="158">
        <v>2524.7224411229527</v>
      </c>
      <c r="E54" s="23">
        <v>0.34023653830076622</v>
      </c>
      <c r="F54" s="158">
        <v>3204.3316666666665</v>
      </c>
      <c r="G54" s="23">
        <v>4.9750572780782341E-2</v>
      </c>
      <c r="H54" s="158">
        <v>339.4639285714286</v>
      </c>
      <c r="I54" s="24">
        <v>5.8579192414274246E-3</v>
      </c>
      <c r="J54" s="158">
        <v>10654.889565445026</v>
      </c>
      <c r="K54" s="23">
        <v>0.17569212017333047</v>
      </c>
      <c r="L54" s="151">
        <v>1511.551550327576</v>
      </c>
      <c r="M54" s="23">
        <v>7.9040114650570883E-2</v>
      </c>
      <c r="N54" s="157">
        <v>33053.802672566373</v>
      </c>
      <c r="O54" s="23">
        <v>0.51351015518238929</v>
      </c>
      <c r="P54" s="157">
        <v>5258.9612897196266</v>
      </c>
      <c r="Q54" s="23">
        <v>8.007145424432309E-2</v>
      </c>
    </row>
    <row r="55" spans="1:17" ht="12.4" customHeight="1" x14ac:dyDescent="0.15">
      <c r="A55" s="114" t="s">
        <v>174</v>
      </c>
      <c r="B55" s="157">
        <v>2243.1990854591841</v>
      </c>
      <c r="C55" s="23">
        <v>3.5375458562670457E-2</v>
      </c>
      <c r="D55" s="158">
        <v>168.07897296594749</v>
      </c>
      <c r="E55" s="23">
        <v>2.2650651410872091E-2</v>
      </c>
      <c r="F55" s="158">
        <v>6588.212833333333</v>
      </c>
      <c r="G55" s="23">
        <v>0.10228883778469694</v>
      </c>
      <c r="H55" s="158">
        <v>669.21582142857153</v>
      </c>
      <c r="I55" s="24">
        <v>1.1548243884148691E-2</v>
      </c>
      <c r="J55" s="158">
        <v>990.41052356020941</v>
      </c>
      <c r="K55" s="23">
        <v>1.63312180438356E-2</v>
      </c>
      <c r="L55" s="151">
        <v>939.39483502084579</v>
      </c>
      <c r="M55" s="23">
        <v>4.9121629656699896E-2</v>
      </c>
      <c r="N55" s="157">
        <v>1800.117389380531</v>
      </c>
      <c r="O55" s="23">
        <v>2.7965876396258613E-2</v>
      </c>
      <c r="P55" s="157">
        <v>6519.4326448598131</v>
      </c>
      <c r="Q55" s="23">
        <v>9.9263033888897373E-2</v>
      </c>
    </row>
    <row r="56" spans="1:17" ht="12.4" customHeight="1" x14ac:dyDescent="0.15">
      <c r="A56" s="114" t="s">
        <v>175</v>
      </c>
      <c r="B56" s="157">
        <v>4268.5999094387762</v>
      </c>
      <c r="C56" s="23">
        <v>6.7316218250891346E-2</v>
      </c>
      <c r="D56" s="158">
        <v>278.4567291395893</v>
      </c>
      <c r="E56" s="23">
        <v>3.7525373896890125E-2</v>
      </c>
      <c r="F56" s="158">
        <v>1141.3375000000001</v>
      </c>
      <c r="G56" s="23">
        <v>1.7720448526557908E-2</v>
      </c>
      <c r="H56" s="158">
        <v>3232.0889285714288</v>
      </c>
      <c r="I56" s="24">
        <v>5.5774161350104247E-2</v>
      </c>
      <c r="J56" s="158">
        <v>2829.2147486910999</v>
      </c>
      <c r="K56" s="23">
        <v>4.6651890155225126E-2</v>
      </c>
      <c r="L56" s="151">
        <v>2032.7417611673616</v>
      </c>
      <c r="M56" s="23">
        <v>0.10629352457271631</v>
      </c>
      <c r="N56" s="157">
        <v>5211.6006681415929</v>
      </c>
      <c r="O56" s="23">
        <v>8.0965264249828764E-2</v>
      </c>
      <c r="P56" s="157">
        <v>3301.0494859813084</v>
      </c>
      <c r="Q56" s="23">
        <v>5.0260843979152092E-2</v>
      </c>
    </row>
    <row r="57" spans="1:17" ht="12.4" customHeight="1" x14ac:dyDescent="0.15">
      <c r="A57" s="114" t="s">
        <v>176</v>
      </c>
      <c r="B57" s="157">
        <v>122383.51219642856</v>
      </c>
      <c r="C57" s="23">
        <v>1.9299993890522689</v>
      </c>
      <c r="D57" s="158">
        <v>10695.058104497009</v>
      </c>
      <c r="E57" s="23">
        <v>1.4412869656995324</v>
      </c>
      <c r="F57" s="158">
        <v>280422.88900000002</v>
      </c>
      <c r="G57" s="23">
        <v>4.353856217107702</v>
      </c>
      <c r="H57" s="158">
        <v>294484.8910714286</v>
      </c>
      <c r="I57" s="24">
        <v>5.0817437863769941</v>
      </c>
      <c r="J57" s="158">
        <v>171766.38340837698</v>
      </c>
      <c r="K57" s="23">
        <v>2.8323146748881833</v>
      </c>
      <c r="L57" s="151">
        <v>33691.063326980344</v>
      </c>
      <c r="M57" s="23">
        <v>1.7617298645799213</v>
      </c>
      <c r="N57" s="157">
        <v>86677.257727876116</v>
      </c>
      <c r="O57" s="23">
        <v>1.3465818897614232</v>
      </c>
      <c r="P57" s="157">
        <v>131168.78087850468</v>
      </c>
      <c r="Q57" s="23">
        <v>1.9971386853385211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6341116.6288775513</v>
      </c>
      <c r="C59" s="24">
        <v>100</v>
      </c>
      <c r="D59" s="158">
        <v>742049.17958903033</v>
      </c>
      <c r="E59" s="23">
        <v>100</v>
      </c>
      <c r="F59" s="158">
        <v>6440793.5176666668</v>
      </c>
      <c r="G59" s="23">
        <v>100</v>
      </c>
      <c r="H59" s="158">
        <v>5794957.4683571421</v>
      </c>
      <c r="I59" s="24">
        <v>100</v>
      </c>
      <c r="J59" s="158">
        <v>6064523.3007225133</v>
      </c>
      <c r="K59" s="23">
        <v>100</v>
      </c>
      <c r="L59" s="151">
        <v>1912385.321061346</v>
      </c>
      <c r="M59" s="58">
        <v>100</v>
      </c>
      <c r="N59" s="157">
        <v>6436835.2483362826</v>
      </c>
      <c r="O59" s="24">
        <v>100</v>
      </c>
      <c r="P59" s="157">
        <v>6567835.3657383174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AK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777343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207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208</v>
      </c>
      <c r="C4" s="312"/>
      <c r="D4" s="312"/>
      <c r="E4" s="312"/>
      <c r="F4" s="312"/>
      <c r="G4" s="312"/>
      <c r="H4" s="312"/>
      <c r="I4" s="287" t="s">
        <v>204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2808250.8842194243</v>
      </c>
      <c r="C7" s="23">
        <v>17.979995899614927</v>
      </c>
      <c r="D7" s="158">
        <v>3099438.93</v>
      </c>
      <c r="E7" s="23">
        <v>18.895672296051806</v>
      </c>
      <c r="F7" s="158">
        <v>0</v>
      </c>
      <c r="G7" s="23">
        <v>0</v>
      </c>
      <c r="H7" s="158">
        <v>3099438.93</v>
      </c>
      <c r="I7" s="58">
        <v>18.895672296051806</v>
      </c>
      <c r="J7" s="158">
        <v>3775687.7234166665</v>
      </c>
      <c r="K7" s="23">
        <v>25.100716292655729</v>
      </c>
      <c r="L7" s="151">
        <v>2716084.8954082844</v>
      </c>
      <c r="M7" s="23">
        <v>17.331039782005412</v>
      </c>
      <c r="N7" s="157">
        <v>2879374.4442768819</v>
      </c>
      <c r="O7" s="23">
        <v>18.367807510512932</v>
      </c>
      <c r="P7" s="157">
        <v>2266131.4718592591</v>
      </c>
      <c r="Q7" s="23">
        <v>14.471149367663768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972784.87202697841</v>
      </c>
      <c r="C9" s="23">
        <v>6.2283138976431482</v>
      </c>
      <c r="D9" s="158">
        <v>848845.53399999999</v>
      </c>
      <c r="E9" s="23">
        <v>5.1749711488689023</v>
      </c>
      <c r="F9" s="158">
        <v>0</v>
      </c>
      <c r="G9" s="23">
        <v>0</v>
      </c>
      <c r="H9" s="158">
        <v>848845.53399999999</v>
      </c>
      <c r="I9" s="58">
        <v>5.1749711488689023</v>
      </c>
      <c r="J9" s="158">
        <v>766035.85439583333</v>
      </c>
      <c r="K9" s="23">
        <v>5.0925950607462429</v>
      </c>
      <c r="L9" s="151">
        <v>992603.19980670605</v>
      </c>
      <c r="M9" s="23">
        <v>6.3336921363092893</v>
      </c>
      <c r="N9" s="157">
        <v>837679.03297849465</v>
      </c>
      <c r="O9" s="23">
        <v>5.3436354080046309</v>
      </c>
      <c r="P9" s="157">
        <v>1419505.3484</v>
      </c>
      <c r="Q9" s="23">
        <v>9.0647317598216457</v>
      </c>
    </row>
    <row r="10" spans="1:17" ht="12.4" customHeight="1" x14ac:dyDescent="0.15">
      <c r="A10" s="114" t="s">
        <v>135</v>
      </c>
      <c r="B10" s="157">
        <v>630712.56428776984</v>
      </c>
      <c r="C10" s="23">
        <v>4.038175286778845</v>
      </c>
      <c r="D10" s="158">
        <v>0</v>
      </c>
      <c r="E10" s="23">
        <v>0</v>
      </c>
      <c r="F10" s="158">
        <v>0</v>
      </c>
      <c r="G10" s="23">
        <v>0</v>
      </c>
      <c r="H10" s="158">
        <v>0</v>
      </c>
      <c r="I10" s="58">
        <v>0</v>
      </c>
      <c r="J10" s="158">
        <v>529522.99012500001</v>
      </c>
      <c r="K10" s="23">
        <v>3.5202610277151858</v>
      </c>
      <c r="L10" s="151">
        <v>641536.65131755429</v>
      </c>
      <c r="M10" s="23">
        <v>4.093574999955119</v>
      </c>
      <c r="N10" s="157">
        <v>546022.93696505378</v>
      </c>
      <c r="O10" s="23">
        <v>3.4831330195464596</v>
      </c>
      <c r="P10" s="157">
        <v>904729.99753333325</v>
      </c>
      <c r="Q10" s="23">
        <v>5.7774595579704577</v>
      </c>
    </row>
    <row r="11" spans="1:17" ht="12.4" customHeight="1" x14ac:dyDescent="0.15">
      <c r="A11" s="116" t="s">
        <v>136</v>
      </c>
      <c r="B11" s="157">
        <v>572790.18429676257</v>
      </c>
      <c r="C11" s="23">
        <v>3.6673237504768355</v>
      </c>
      <c r="D11" s="158">
        <v>0</v>
      </c>
      <c r="E11" s="23">
        <v>0</v>
      </c>
      <c r="F11" s="158">
        <v>0</v>
      </c>
      <c r="G11" s="23">
        <v>0</v>
      </c>
      <c r="H11" s="158">
        <v>0</v>
      </c>
      <c r="I11" s="58">
        <v>0</v>
      </c>
      <c r="J11" s="158">
        <v>410075.90993750002</v>
      </c>
      <c r="K11" s="23">
        <v>2.7261786005118522</v>
      </c>
      <c r="L11" s="151">
        <v>589324.84968836291</v>
      </c>
      <c r="M11" s="23">
        <v>3.7604172210302202</v>
      </c>
      <c r="N11" s="157">
        <v>496951.14668279572</v>
      </c>
      <c r="O11" s="23">
        <v>3.1700993327009348</v>
      </c>
      <c r="P11" s="157">
        <v>843865.72019259259</v>
      </c>
      <c r="Q11" s="23">
        <v>5.3887901186681848</v>
      </c>
    </row>
    <row r="12" spans="1:17" ht="12.4" customHeight="1" x14ac:dyDescent="0.15">
      <c r="A12" s="116" t="s">
        <v>137</v>
      </c>
      <c r="B12" s="157">
        <v>23359.78746942446</v>
      </c>
      <c r="C12" s="23">
        <v>0.14956245016295</v>
      </c>
      <c r="D12" s="158">
        <v>0</v>
      </c>
      <c r="E12" s="23">
        <v>0</v>
      </c>
      <c r="F12" s="158">
        <v>0</v>
      </c>
      <c r="G12" s="23">
        <v>0</v>
      </c>
      <c r="H12" s="158">
        <v>0</v>
      </c>
      <c r="I12" s="58">
        <v>0</v>
      </c>
      <c r="J12" s="158">
        <v>94964.510333333325</v>
      </c>
      <c r="K12" s="23">
        <v>0.6313226639386782</v>
      </c>
      <c r="L12" s="151">
        <v>16626.716641025643</v>
      </c>
      <c r="M12" s="23">
        <v>0.10609325505137814</v>
      </c>
      <c r="N12" s="157">
        <v>17499.854322580646</v>
      </c>
      <c r="O12" s="23">
        <v>0.11163325989020613</v>
      </c>
      <c r="P12" s="157">
        <v>14220.737251851851</v>
      </c>
      <c r="Q12" s="23">
        <v>9.0811329989167272E-2</v>
      </c>
    </row>
    <row r="13" spans="1:17" ht="12.4" customHeight="1" x14ac:dyDescent="0.15">
      <c r="A13" s="116" t="s">
        <v>138</v>
      </c>
      <c r="B13" s="157">
        <v>12560.927348920863</v>
      </c>
      <c r="C13" s="23">
        <v>8.0422096009322055E-2</v>
      </c>
      <c r="D13" s="158">
        <v>0</v>
      </c>
      <c r="E13" s="23">
        <v>0</v>
      </c>
      <c r="F13" s="158">
        <v>0</v>
      </c>
      <c r="G13" s="23">
        <v>0</v>
      </c>
      <c r="H13" s="158">
        <v>0</v>
      </c>
      <c r="I13" s="58">
        <v>0</v>
      </c>
      <c r="J13" s="158">
        <v>15259.420583333334</v>
      </c>
      <c r="K13" s="23">
        <v>0.10144440295659821</v>
      </c>
      <c r="L13" s="151">
        <v>12330.223704142012</v>
      </c>
      <c r="M13" s="23">
        <v>7.8677804916472763E-2</v>
      </c>
      <c r="N13" s="157">
        <v>11510.26163172043</v>
      </c>
      <c r="O13" s="23">
        <v>7.3425069972161389E-2</v>
      </c>
      <c r="P13" s="157">
        <v>14589.674748148149</v>
      </c>
      <c r="Q13" s="23">
        <v>9.3167305219437238E-2</v>
      </c>
    </row>
    <row r="14" spans="1:17" ht="12.4" customHeight="1" x14ac:dyDescent="0.15">
      <c r="A14" s="116" t="s">
        <v>139</v>
      </c>
      <c r="B14" s="157">
        <v>22001.665172661869</v>
      </c>
      <c r="C14" s="23">
        <v>0.1408669901297363</v>
      </c>
      <c r="D14" s="158">
        <v>0</v>
      </c>
      <c r="E14" s="23">
        <v>0</v>
      </c>
      <c r="F14" s="158">
        <v>0</v>
      </c>
      <c r="G14" s="23">
        <v>0</v>
      </c>
      <c r="H14" s="158">
        <v>0</v>
      </c>
      <c r="I14" s="58">
        <v>0</v>
      </c>
      <c r="J14" s="158">
        <v>9223.1492708333335</v>
      </c>
      <c r="K14" s="23">
        <v>6.1315360308057447E-2</v>
      </c>
      <c r="L14" s="151">
        <v>23254.861284023667</v>
      </c>
      <c r="M14" s="23">
        <v>0.14838671895704778</v>
      </c>
      <c r="N14" s="157">
        <v>20061.674327956989</v>
      </c>
      <c r="O14" s="23">
        <v>0.12797535698315687</v>
      </c>
      <c r="P14" s="157">
        <v>32053.86534074074</v>
      </c>
      <c r="Q14" s="23">
        <v>0.20469080409366838</v>
      </c>
    </row>
    <row r="15" spans="1:17" ht="12.4" customHeight="1" x14ac:dyDescent="0.15">
      <c r="A15" s="114" t="s">
        <v>140</v>
      </c>
      <c r="B15" s="157">
        <v>342072.30773920863</v>
      </c>
      <c r="C15" s="23">
        <v>2.1901386108643046</v>
      </c>
      <c r="D15" s="158">
        <v>848845.53399999999</v>
      </c>
      <c r="E15" s="23">
        <v>5.1749711488689023</v>
      </c>
      <c r="F15" s="158">
        <v>0</v>
      </c>
      <c r="G15" s="23">
        <v>0</v>
      </c>
      <c r="H15" s="158">
        <v>848845.53399999999</v>
      </c>
      <c r="I15" s="58">
        <v>5.1749711488689023</v>
      </c>
      <c r="J15" s="158">
        <v>236512.86427083335</v>
      </c>
      <c r="K15" s="23">
        <v>1.5723340330310576</v>
      </c>
      <c r="L15" s="151">
        <v>351066.54848915187</v>
      </c>
      <c r="M15" s="23">
        <v>2.2401171363541703</v>
      </c>
      <c r="N15" s="157">
        <v>291656.09601344087</v>
      </c>
      <c r="O15" s="23">
        <v>1.860502388458172</v>
      </c>
      <c r="P15" s="157">
        <v>514775.35086666665</v>
      </c>
      <c r="Q15" s="23">
        <v>3.2872722018511866</v>
      </c>
    </row>
    <row r="16" spans="1:17" ht="12.4" customHeight="1" x14ac:dyDescent="0.15">
      <c r="A16" s="116" t="s">
        <v>136</v>
      </c>
      <c r="B16" s="157">
        <v>314098.11877158273</v>
      </c>
      <c r="C16" s="23">
        <v>2.0110321764074088</v>
      </c>
      <c r="D16" s="158">
        <v>848845.53399999999</v>
      </c>
      <c r="E16" s="23">
        <v>5.1749711488689023</v>
      </c>
      <c r="F16" s="158">
        <v>0</v>
      </c>
      <c r="G16" s="23">
        <v>0</v>
      </c>
      <c r="H16" s="158">
        <v>848845.53399999999</v>
      </c>
      <c r="I16" s="58">
        <v>5.1749711488689023</v>
      </c>
      <c r="J16" s="158">
        <v>226398.27493750001</v>
      </c>
      <c r="K16" s="23">
        <v>1.5050923923365302</v>
      </c>
      <c r="L16" s="151">
        <v>321346.3339368836</v>
      </c>
      <c r="M16" s="23">
        <v>2.0504757073966746</v>
      </c>
      <c r="N16" s="157">
        <v>271408.6571155914</v>
      </c>
      <c r="O16" s="23">
        <v>1.7313420213528199</v>
      </c>
      <c r="P16" s="157">
        <v>458952.37673333334</v>
      </c>
      <c r="Q16" s="23">
        <v>2.9307957101461777</v>
      </c>
    </row>
    <row r="17" spans="1:37" ht="12.4" customHeight="1" x14ac:dyDescent="0.15">
      <c r="A17" s="116" t="s">
        <v>137</v>
      </c>
      <c r="B17" s="157">
        <v>5249.3544496402883</v>
      </c>
      <c r="C17" s="23">
        <v>3.3609308915571602E-2</v>
      </c>
      <c r="D17" s="158">
        <v>0</v>
      </c>
      <c r="E17" s="23">
        <v>0</v>
      </c>
      <c r="F17" s="158">
        <v>0</v>
      </c>
      <c r="G17" s="23">
        <v>0</v>
      </c>
      <c r="H17" s="158">
        <v>0</v>
      </c>
      <c r="I17" s="58">
        <v>0</v>
      </c>
      <c r="J17" s="158">
        <v>2159.4649166666663</v>
      </c>
      <c r="K17" s="23">
        <v>1.4356090913192223E-2</v>
      </c>
      <c r="L17" s="151">
        <v>5552.2421262327416</v>
      </c>
      <c r="M17" s="23">
        <v>3.542824796520256E-2</v>
      </c>
      <c r="N17" s="157">
        <v>2234.6368333333335</v>
      </c>
      <c r="O17" s="23">
        <v>1.4254964057263092E-2</v>
      </c>
      <c r="P17" s="157">
        <v>14694.087822222222</v>
      </c>
      <c r="Q17" s="23">
        <v>9.383407023710108E-2</v>
      </c>
    </row>
    <row r="18" spans="1:37" ht="12.4" customHeight="1" x14ac:dyDescent="0.15">
      <c r="A18" s="116" t="s">
        <v>138</v>
      </c>
      <c r="B18" s="157">
        <v>6919.9353453237418</v>
      </c>
      <c r="C18" s="23">
        <v>4.4305304000324355E-2</v>
      </c>
      <c r="D18" s="158">
        <v>0</v>
      </c>
      <c r="E18" s="23">
        <v>0</v>
      </c>
      <c r="F18" s="158">
        <v>0</v>
      </c>
      <c r="G18" s="23">
        <v>0</v>
      </c>
      <c r="H18" s="158">
        <v>0</v>
      </c>
      <c r="I18" s="58">
        <v>0</v>
      </c>
      <c r="J18" s="158">
        <v>3146.9256249999999</v>
      </c>
      <c r="K18" s="23">
        <v>2.092071513682657E-2</v>
      </c>
      <c r="L18" s="151">
        <v>7290.7921538461542</v>
      </c>
      <c r="M18" s="23">
        <v>4.6521744984575127E-2</v>
      </c>
      <c r="N18" s="157">
        <v>5207.4945860215057</v>
      </c>
      <c r="O18" s="23">
        <v>3.3219110615570729E-2</v>
      </c>
      <c r="P18" s="157">
        <v>13031.43434074074</v>
      </c>
      <c r="Q18" s="23">
        <v>8.3216633792672662E-2</v>
      </c>
    </row>
    <row r="19" spans="1:37" ht="12.4" customHeight="1" x14ac:dyDescent="0.15">
      <c r="A19" s="114" t="s">
        <v>139</v>
      </c>
      <c r="B19" s="157">
        <v>15804.899172661871</v>
      </c>
      <c r="C19" s="23">
        <v>0.10119182154100012</v>
      </c>
      <c r="D19" s="158">
        <v>0</v>
      </c>
      <c r="E19" s="23">
        <v>0</v>
      </c>
      <c r="F19" s="158">
        <v>0</v>
      </c>
      <c r="G19" s="23">
        <v>0</v>
      </c>
      <c r="H19" s="158">
        <v>0</v>
      </c>
      <c r="I19" s="58">
        <v>0</v>
      </c>
      <c r="J19" s="158">
        <v>4808.1987916666667</v>
      </c>
      <c r="K19" s="23">
        <v>3.1964834644508652E-2</v>
      </c>
      <c r="L19" s="151">
        <v>16877.180272189347</v>
      </c>
      <c r="M19" s="23">
        <v>0.10769143600771793</v>
      </c>
      <c r="N19" s="157">
        <v>12805.307478494624</v>
      </c>
      <c r="O19" s="23">
        <v>8.1686292432518209E-2</v>
      </c>
      <c r="P19" s="157">
        <v>28097.45197037037</v>
      </c>
      <c r="Q19" s="23">
        <v>0.17942578767523548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10117764.383073742</v>
      </c>
      <c r="C21" s="23">
        <v>64.779597557752098</v>
      </c>
      <c r="D21" s="158">
        <v>12351467.994999999</v>
      </c>
      <c r="E21" s="23">
        <v>75.300496922096812</v>
      </c>
      <c r="F21" s="158">
        <v>0</v>
      </c>
      <c r="G21" s="23">
        <v>0</v>
      </c>
      <c r="H21" s="158">
        <v>12351467.994999999</v>
      </c>
      <c r="I21" s="58">
        <v>75.300496922096812</v>
      </c>
      <c r="J21" s="158">
        <v>9166465.4894791655</v>
      </c>
      <c r="K21" s="23">
        <v>60.938527365719096</v>
      </c>
      <c r="L21" s="151">
        <v>10203422.456605522</v>
      </c>
      <c r="M21" s="23">
        <v>65.106919451225593</v>
      </c>
      <c r="N21" s="157">
        <v>10499471.369908601</v>
      </c>
      <c r="O21" s="23">
        <v>66.977141325936543</v>
      </c>
      <c r="P21" s="157">
        <v>9387643.2288370356</v>
      </c>
      <c r="Q21" s="23">
        <v>59.947972596391018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1719951.3882014388</v>
      </c>
      <c r="C23" s="23">
        <v>11.012092644989815</v>
      </c>
      <c r="D23" s="158">
        <v>103151.24</v>
      </c>
      <c r="E23" s="23">
        <v>0.62885963298247372</v>
      </c>
      <c r="F23" s="158">
        <v>0</v>
      </c>
      <c r="G23" s="23">
        <v>0</v>
      </c>
      <c r="H23" s="158">
        <v>103151.24</v>
      </c>
      <c r="I23" s="58">
        <v>0.62885963298247372</v>
      </c>
      <c r="J23" s="158">
        <v>1333962.2378541667</v>
      </c>
      <c r="K23" s="23">
        <v>8.8681612808789243</v>
      </c>
      <c r="L23" s="151">
        <v>1759683.6946410255</v>
      </c>
      <c r="M23" s="23">
        <v>11.228348630459696</v>
      </c>
      <c r="N23" s="157">
        <v>1459676.2597392474</v>
      </c>
      <c r="O23" s="23">
        <v>9.3114157555458981</v>
      </c>
      <c r="P23" s="157">
        <v>2586370.8485925929</v>
      </c>
      <c r="Q23" s="23">
        <v>16.516146276123557</v>
      </c>
      <c r="S23" s="8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-8.3266726846886741E-17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-8.3266726846886741E-17</v>
      </c>
      <c r="AA23" s="8">
        <f t="shared" si="0"/>
        <v>0</v>
      </c>
      <c r="AB23" s="8">
        <f t="shared" si="0"/>
        <v>-1.2212453270876722E-15</v>
      </c>
      <c r="AC23" s="8">
        <f t="shared" si="0"/>
        <v>0</v>
      </c>
      <c r="AD23" s="8">
        <f t="shared" si="0"/>
        <v>0</v>
      </c>
      <c r="AE23" s="8">
        <f t="shared" si="0"/>
        <v>3.2014213502407074E-10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</row>
    <row r="24" spans="1:37" ht="12.4" customHeight="1" x14ac:dyDescent="0.15">
      <c r="A24" s="114" t="s">
        <v>143</v>
      </c>
      <c r="B24" s="157">
        <v>14725.530401079137</v>
      </c>
      <c r="C24" s="23">
        <v>9.4281097788971716E-2</v>
      </c>
      <c r="D24" s="158">
        <v>0</v>
      </c>
      <c r="E24" s="23">
        <v>0</v>
      </c>
      <c r="F24" s="158">
        <v>0</v>
      </c>
      <c r="G24" s="23">
        <v>0</v>
      </c>
      <c r="H24" s="158">
        <v>0</v>
      </c>
      <c r="I24" s="58">
        <v>0</v>
      </c>
      <c r="J24" s="158">
        <v>12404.21</v>
      </c>
      <c r="K24" s="23">
        <v>8.2463005113880161E-2</v>
      </c>
      <c r="L24" s="151">
        <v>14974.344818540434</v>
      </c>
      <c r="M24" s="23">
        <v>9.5549651705779781E-2</v>
      </c>
      <c r="N24" s="157">
        <v>15945.853532258065</v>
      </c>
      <c r="O24" s="23">
        <v>0.10172013884943142</v>
      </c>
      <c r="P24" s="157">
        <v>12297.298585185184</v>
      </c>
      <c r="Q24" s="23">
        <v>7.8528561495582683E-2</v>
      </c>
    </row>
    <row r="25" spans="1:37" ht="12.4" customHeight="1" x14ac:dyDescent="0.15">
      <c r="A25" s="114" t="s">
        <v>144</v>
      </c>
      <c r="B25" s="157">
        <v>42743.172949640291</v>
      </c>
      <c r="C25" s="23">
        <v>0.27366574642232538</v>
      </c>
      <c r="D25" s="158">
        <v>0</v>
      </c>
      <c r="E25" s="23">
        <v>0</v>
      </c>
      <c r="F25" s="158">
        <v>0</v>
      </c>
      <c r="G25" s="23">
        <v>0</v>
      </c>
      <c r="H25" s="158">
        <v>0</v>
      </c>
      <c r="I25" s="58">
        <v>0</v>
      </c>
      <c r="J25" s="158">
        <v>16386.036187500002</v>
      </c>
      <c r="K25" s="23">
        <v>0.10893412687515271</v>
      </c>
      <c r="L25" s="151">
        <v>45322.829236686397</v>
      </c>
      <c r="M25" s="23">
        <v>0.28920000176061289</v>
      </c>
      <c r="N25" s="157">
        <v>30942.515879032257</v>
      </c>
      <c r="O25" s="23">
        <v>0.19738529550636033</v>
      </c>
      <c r="P25" s="157">
        <v>84948.58159999999</v>
      </c>
      <c r="Q25" s="23">
        <v>0.5424679142274943</v>
      </c>
    </row>
    <row r="26" spans="1:37" ht="12.4" customHeight="1" x14ac:dyDescent="0.15">
      <c r="A26" s="114" t="s">
        <v>145</v>
      </c>
      <c r="B26" s="157">
        <v>21016.901924460435</v>
      </c>
      <c r="C26" s="23">
        <v>0.13456198395516342</v>
      </c>
      <c r="D26" s="158">
        <v>0</v>
      </c>
      <c r="E26" s="23">
        <v>0</v>
      </c>
      <c r="F26" s="158">
        <v>0</v>
      </c>
      <c r="G26" s="23">
        <v>0</v>
      </c>
      <c r="H26" s="158">
        <v>0</v>
      </c>
      <c r="I26" s="58">
        <v>0</v>
      </c>
      <c r="J26" s="158">
        <v>22230.719291666668</v>
      </c>
      <c r="K26" s="23">
        <v>0.14778949394068164</v>
      </c>
      <c r="L26" s="151">
        <v>20943.437759368837</v>
      </c>
      <c r="M26" s="23">
        <v>0.13363777899328633</v>
      </c>
      <c r="N26" s="157">
        <v>20507.464002688172</v>
      </c>
      <c r="O26" s="23">
        <v>0.13081909234793776</v>
      </c>
      <c r="P26" s="157">
        <v>22144.787666666667</v>
      </c>
      <c r="Q26" s="23">
        <v>0.14141303539490066</v>
      </c>
    </row>
    <row r="27" spans="1:37" ht="12.4" customHeight="1" x14ac:dyDescent="0.15">
      <c r="A27" s="114" t="s">
        <v>146</v>
      </c>
      <c r="B27" s="157">
        <v>318760.78308633098</v>
      </c>
      <c r="C27" s="23">
        <v>2.0408851662992848</v>
      </c>
      <c r="D27" s="158">
        <v>9000</v>
      </c>
      <c r="E27" s="23">
        <v>5.4868334077634584E-2</v>
      </c>
      <c r="F27" s="158">
        <v>0</v>
      </c>
      <c r="G27" s="23">
        <v>0</v>
      </c>
      <c r="H27" s="158">
        <v>9000</v>
      </c>
      <c r="I27" s="58">
        <v>5.4868334077634584E-2</v>
      </c>
      <c r="J27" s="158">
        <v>117990.1073125</v>
      </c>
      <c r="K27" s="23">
        <v>0.78439649302115622</v>
      </c>
      <c r="L27" s="151">
        <v>338379.62572978303</v>
      </c>
      <c r="M27" s="23">
        <v>2.1591632738936974</v>
      </c>
      <c r="N27" s="157">
        <v>215701.85411559141</v>
      </c>
      <c r="O27" s="23">
        <v>1.3759829479388612</v>
      </c>
      <c r="P27" s="157">
        <v>676425.04084444442</v>
      </c>
      <c r="Q27" s="23">
        <v>4.3195409991181464</v>
      </c>
    </row>
    <row r="28" spans="1:37" ht="12.4" customHeight="1" x14ac:dyDescent="0.15">
      <c r="A28" s="114" t="s">
        <v>147</v>
      </c>
      <c r="B28" s="157">
        <v>298781.2055017986</v>
      </c>
      <c r="C28" s="23">
        <v>1.9129647140830712</v>
      </c>
      <c r="D28" s="158">
        <v>9000</v>
      </c>
      <c r="E28" s="23">
        <v>5.4868334077634584E-2</v>
      </c>
      <c r="F28" s="158">
        <v>0</v>
      </c>
      <c r="G28" s="23">
        <v>0</v>
      </c>
      <c r="H28" s="158">
        <v>9000</v>
      </c>
      <c r="I28" s="58">
        <v>5.4868334077634584E-2</v>
      </c>
      <c r="J28" s="158">
        <v>110751.9630625</v>
      </c>
      <c r="K28" s="23">
        <v>0.73627741681213099</v>
      </c>
      <c r="L28" s="151">
        <v>317154.35114792903</v>
      </c>
      <c r="M28" s="23">
        <v>2.0237271250516695</v>
      </c>
      <c r="N28" s="157">
        <v>205876.72804569892</v>
      </c>
      <c r="O28" s="23">
        <v>1.313307520372639</v>
      </c>
      <c r="P28" s="157">
        <v>623786.02369629638</v>
      </c>
      <c r="Q28" s="23">
        <v>3.9833967421863612</v>
      </c>
    </row>
    <row r="29" spans="1:37" ht="12.4" customHeight="1" x14ac:dyDescent="0.15">
      <c r="A29" s="114" t="s">
        <v>148</v>
      </c>
      <c r="B29" s="157">
        <v>175.37082553956836</v>
      </c>
      <c r="C29" s="23">
        <v>1.1228223026056203E-3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58">
        <v>0</v>
      </c>
      <c r="J29" s="158">
        <v>299.0046041666667</v>
      </c>
      <c r="K29" s="23">
        <v>1.9877781980851298E-3</v>
      </c>
      <c r="L29" s="151">
        <v>164.01175147928993</v>
      </c>
      <c r="M29" s="23">
        <v>1.0465409952425924E-3</v>
      </c>
      <c r="N29" s="157">
        <v>199.72416129032257</v>
      </c>
      <c r="O29" s="23">
        <v>1.274059703166039E-3</v>
      </c>
      <c r="P29" s="157">
        <v>65.604222222222219</v>
      </c>
      <c r="Q29" s="23">
        <v>4.1893796133031513E-4</v>
      </c>
    </row>
    <row r="30" spans="1:37" ht="12.4" customHeight="1" x14ac:dyDescent="0.15">
      <c r="A30" s="114" t="s">
        <v>149</v>
      </c>
      <c r="B30" s="157">
        <v>10541.772237410072</v>
      </c>
      <c r="C30" s="23">
        <v>6.7494333454466982E-2</v>
      </c>
      <c r="D30" s="158">
        <v>0</v>
      </c>
      <c r="E30" s="23">
        <v>0</v>
      </c>
      <c r="F30" s="158">
        <v>0</v>
      </c>
      <c r="G30" s="23">
        <v>0</v>
      </c>
      <c r="H30" s="158">
        <v>0</v>
      </c>
      <c r="I30" s="58">
        <v>0</v>
      </c>
      <c r="J30" s="158">
        <v>602.5993125</v>
      </c>
      <c r="K30" s="23">
        <v>4.0060713409647338E-3</v>
      </c>
      <c r="L30" s="151">
        <v>11503.551473372781</v>
      </c>
      <c r="M30" s="23">
        <v>7.3402900092120055E-2</v>
      </c>
      <c r="N30" s="157">
        <v>2382.9125134408605</v>
      </c>
      <c r="O30" s="23">
        <v>1.5200828932919935E-2</v>
      </c>
      <c r="P30" s="157">
        <v>36635.978829629632</v>
      </c>
      <c r="Q30" s="23">
        <v>0.23395144035450055</v>
      </c>
    </row>
    <row r="31" spans="1:37" ht="12.4" customHeight="1" x14ac:dyDescent="0.15">
      <c r="A31" s="114" t="s">
        <v>150</v>
      </c>
      <c r="B31" s="157">
        <v>348.96184352517986</v>
      </c>
      <c r="C31" s="23">
        <v>2.234249279849795E-3</v>
      </c>
      <c r="D31" s="158">
        <v>0</v>
      </c>
      <c r="E31" s="23">
        <v>0</v>
      </c>
      <c r="F31" s="158">
        <v>0</v>
      </c>
      <c r="G31" s="23">
        <v>0</v>
      </c>
      <c r="H31" s="158">
        <v>0</v>
      </c>
      <c r="I31" s="58">
        <v>0</v>
      </c>
      <c r="J31" s="158">
        <v>628.229375</v>
      </c>
      <c r="K31" s="23">
        <v>4.1764596184130009E-3</v>
      </c>
      <c r="L31" s="151">
        <v>323.21060157790924</v>
      </c>
      <c r="M31" s="23">
        <v>2.0623713947168841E-3</v>
      </c>
      <c r="N31" s="157">
        <v>324.34645698924732</v>
      </c>
      <c r="O31" s="23">
        <v>2.0690373565469058E-3</v>
      </c>
      <c r="P31" s="157">
        <v>320.08068888888886</v>
      </c>
      <c r="Q31" s="23">
        <v>2.0439835535294567E-3</v>
      </c>
    </row>
    <row r="32" spans="1:37" ht="12.4" customHeight="1" x14ac:dyDescent="0.15">
      <c r="A32" s="114" t="s">
        <v>151</v>
      </c>
      <c r="B32" s="157">
        <v>8913.4726780575529</v>
      </c>
      <c r="C32" s="23">
        <v>5.706904717929117E-2</v>
      </c>
      <c r="D32" s="158">
        <v>0</v>
      </c>
      <c r="E32" s="23">
        <v>0</v>
      </c>
      <c r="F32" s="158">
        <v>0</v>
      </c>
      <c r="G32" s="23">
        <v>0</v>
      </c>
      <c r="H32" s="158">
        <v>0</v>
      </c>
      <c r="I32" s="58">
        <v>0</v>
      </c>
      <c r="J32" s="158">
        <v>5708.3109583333335</v>
      </c>
      <c r="K32" s="23">
        <v>3.7948767051562318E-2</v>
      </c>
      <c r="L32" s="151">
        <v>9234.5007554240638</v>
      </c>
      <c r="M32" s="23">
        <v>5.8924336359948565E-2</v>
      </c>
      <c r="N32" s="157">
        <v>6918.1429381720436</v>
      </c>
      <c r="O32" s="23">
        <v>4.413150157358945E-2</v>
      </c>
      <c r="P32" s="157">
        <v>15617.353407407407</v>
      </c>
      <c r="Q32" s="23">
        <v>9.9729895062426174E-2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15.968640287769784</v>
      </c>
      <c r="C34" s="23">
        <v>1.0224018392015307E-4</v>
      </c>
      <c r="D34" s="158">
        <v>0</v>
      </c>
      <c r="E34" s="23">
        <v>0</v>
      </c>
      <c r="F34" s="158">
        <v>0</v>
      </c>
      <c r="G34" s="23">
        <v>0</v>
      </c>
      <c r="H34" s="158">
        <v>0</v>
      </c>
      <c r="I34" s="58">
        <v>0</v>
      </c>
      <c r="J34" s="158">
        <v>0</v>
      </c>
      <c r="K34" s="23">
        <v>0</v>
      </c>
      <c r="L34" s="151">
        <v>17.511960552268242</v>
      </c>
      <c r="M34" s="23">
        <v>1.1174189934392602E-4</v>
      </c>
      <c r="N34" s="157">
        <v>23.867107526881721</v>
      </c>
      <c r="O34" s="23">
        <v>1.5225058267702063E-4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29119.676811151079</v>
      </c>
      <c r="C35" s="23">
        <v>0.18644048956051132</v>
      </c>
      <c r="D35" s="158">
        <v>0</v>
      </c>
      <c r="E35" s="23">
        <v>0</v>
      </c>
      <c r="F35" s="158">
        <v>0</v>
      </c>
      <c r="G35" s="23">
        <v>0</v>
      </c>
      <c r="H35" s="158">
        <v>0</v>
      </c>
      <c r="I35" s="58">
        <v>0</v>
      </c>
      <c r="J35" s="158">
        <v>422.9375</v>
      </c>
      <c r="K35" s="23">
        <v>2.8116822615347281E-3</v>
      </c>
      <c r="L35" s="151">
        <v>31893.963130177515</v>
      </c>
      <c r="M35" s="23">
        <v>0.20351188018805635</v>
      </c>
      <c r="N35" s="157">
        <v>8655.8180672043</v>
      </c>
      <c r="O35" s="23">
        <v>5.5216298950085521E-2</v>
      </c>
      <c r="P35" s="157">
        <v>95927.962859259263</v>
      </c>
      <c r="Q35" s="23">
        <v>0.61258046865793592</v>
      </c>
    </row>
    <row r="36" spans="1:17" ht="12.4" customHeight="1" x14ac:dyDescent="0.15">
      <c r="A36" s="114" t="s">
        <v>155</v>
      </c>
      <c r="B36" s="157">
        <v>492.21535611510791</v>
      </c>
      <c r="C36" s="23">
        <v>3.151438546466291E-3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58">
        <v>0</v>
      </c>
      <c r="J36" s="158">
        <v>1549.0432083333333</v>
      </c>
      <c r="K36" s="23">
        <v>1.0298016400110365E-2</v>
      </c>
      <c r="L36" s="151">
        <v>393.13148717948718</v>
      </c>
      <c r="M36" s="23">
        <v>2.5085288959064179E-3</v>
      </c>
      <c r="N36" s="157">
        <v>351.08810483870968</v>
      </c>
      <c r="O36" s="23">
        <v>2.2396249094055274E-3</v>
      </c>
      <c r="P36" s="157">
        <v>508.98436296296296</v>
      </c>
      <c r="Q36" s="23">
        <v>3.2502918889340047E-3</v>
      </c>
    </row>
    <row r="37" spans="1:17" ht="12.4" customHeight="1" x14ac:dyDescent="0.15">
      <c r="A37" s="114" t="s">
        <v>156</v>
      </c>
      <c r="B37" s="157">
        <v>7068.2868830935249</v>
      </c>
      <c r="C37" s="23">
        <v>4.5255133681066602E-2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58">
        <v>0</v>
      </c>
      <c r="J37" s="158">
        <v>2805.4590416666665</v>
      </c>
      <c r="K37" s="23">
        <v>1.86506503275694E-2</v>
      </c>
      <c r="L37" s="151">
        <v>7485.8096114398422</v>
      </c>
      <c r="M37" s="23">
        <v>4.7766129989423693E-2</v>
      </c>
      <c r="N37" s="157">
        <v>7277.4504784946239</v>
      </c>
      <c r="O37" s="23">
        <v>4.6423559055324318E-2</v>
      </c>
      <c r="P37" s="157">
        <v>8059.954777777778</v>
      </c>
      <c r="Q37" s="23">
        <v>5.1469568705182926E-2</v>
      </c>
    </row>
    <row r="38" spans="1:17" ht="12.4" customHeight="1" x14ac:dyDescent="0.15">
      <c r="A38" s="114" t="s">
        <v>157</v>
      </c>
      <c r="B38" s="157">
        <v>74624.767994604321</v>
      </c>
      <c r="C38" s="23">
        <v>0.47778958428981383</v>
      </c>
      <c r="D38" s="158">
        <v>0</v>
      </c>
      <c r="E38" s="23">
        <v>0</v>
      </c>
      <c r="F38" s="158">
        <v>0</v>
      </c>
      <c r="G38" s="23">
        <v>0</v>
      </c>
      <c r="H38" s="158">
        <v>0</v>
      </c>
      <c r="I38" s="58">
        <v>0</v>
      </c>
      <c r="J38" s="158">
        <v>51100.941083333339</v>
      </c>
      <c r="K38" s="23">
        <v>0.33971830256654845</v>
      </c>
      <c r="L38" s="151">
        <v>76999.064759368834</v>
      </c>
      <c r="M38" s="23">
        <v>0.49132258596844514</v>
      </c>
      <c r="N38" s="157">
        <v>68137.568870967749</v>
      </c>
      <c r="O38" s="23">
        <v>0.43465612877958326</v>
      </c>
      <c r="P38" s="157">
        <v>101417.40898518519</v>
      </c>
      <c r="Q38" s="23">
        <v>0.64763518451201718</v>
      </c>
    </row>
    <row r="39" spans="1:17" ht="12.4" customHeight="1" x14ac:dyDescent="0.15">
      <c r="A39" s="114" t="s">
        <v>158</v>
      </c>
      <c r="B39" s="157">
        <v>132672.56796582733</v>
      </c>
      <c r="C39" s="23">
        <v>0.84944412959029947</v>
      </c>
      <c r="D39" s="158">
        <v>56987.9</v>
      </c>
      <c r="E39" s="23">
        <v>0.3474256817314258</v>
      </c>
      <c r="F39" s="158">
        <v>0</v>
      </c>
      <c r="G39" s="23">
        <v>0</v>
      </c>
      <c r="H39" s="158">
        <v>56987.9</v>
      </c>
      <c r="I39" s="58">
        <v>0.3474256817314258</v>
      </c>
      <c r="J39" s="158">
        <v>124763.50885416668</v>
      </c>
      <c r="K39" s="23">
        <v>0.82942596656028711</v>
      </c>
      <c r="L39" s="151">
        <v>133570.63405128205</v>
      </c>
      <c r="M39" s="23">
        <v>0.85229956411302632</v>
      </c>
      <c r="N39" s="157">
        <v>124334.53667741935</v>
      </c>
      <c r="O39" s="23">
        <v>0.7931420108068592</v>
      </c>
      <c r="P39" s="157">
        <v>159021.21348148148</v>
      </c>
      <c r="Q39" s="23">
        <v>1.0154837711289622</v>
      </c>
    </row>
    <row r="40" spans="1:17" ht="12.4" customHeight="1" x14ac:dyDescent="0.15">
      <c r="A40" s="114" t="s">
        <v>159</v>
      </c>
      <c r="B40" s="157">
        <v>144427.37824460433</v>
      </c>
      <c r="C40" s="23">
        <v>0.92470501236997638</v>
      </c>
      <c r="D40" s="158">
        <v>0</v>
      </c>
      <c r="E40" s="23">
        <v>0</v>
      </c>
      <c r="F40" s="158">
        <v>0</v>
      </c>
      <c r="G40" s="23">
        <v>0</v>
      </c>
      <c r="H40" s="158">
        <v>0</v>
      </c>
      <c r="I40" s="58">
        <v>0</v>
      </c>
      <c r="J40" s="158">
        <v>69609.522624999998</v>
      </c>
      <c r="K40" s="23">
        <v>0.46276307964796881</v>
      </c>
      <c r="L40" s="151">
        <v>151795.59214595662</v>
      </c>
      <c r="M40" s="23">
        <v>0.96859102256418306</v>
      </c>
      <c r="N40" s="157">
        <v>117581.40604301075</v>
      </c>
      <c r="O40" s="23">
        <v>0.75006313864672358</v>
      </c>
      <c r="P40" s="157">
        <v>246074.68274074074</v>
      </c>
      <c r="Q40" s="23">
        <v>1.5713931577941969</v>
      </c>
    </row>
    <row r="41" spans="1:17" ht="12.4" customHeight="1" x14ac:dyDescent="0.15">
      <c r="A41" s="114" t="s">
        <v>160</v>
      </c>
      <c r="B41" s="157">
        <v>13.274199640287771</v>
      </c>
      <c r="C41" s="23">
        <v>8.498886493518697E-5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58">
        <v>0</v>
      </c>
      <c r="J41" s="158">
        <v>49.229166666666664</v>
      </c>
      <c r="K41" s="23">
        <v>3.2727477385382798E-4</v>
      </c>
      <c r="L41" s="151">
        <v>9.8963609467455633</v>
      </c>
      <c r="M41" s="23">
        <v>6.3147593639318079E-5</v>
      </c>
      <c r="N41" s="157">
        <v>12.202190860215055</v>
      </c>
      <c r="O41" s="23">
        <v>7.7838953308921613E-5</v>
      </c>
      <c r="P41" s="157">
        <v>3.5425185185185186</v>
      </c>
      <c r="Q41" s="23">
        <v>2.2621950780788717E-5</v>
      </c>
    </row>
    <row r="42" spans="1:17" ht="12.4" customHeight="1" x14ac:dyDescent="0.15">
      <c r="A42" s="114" t="s">
        <v>161</v>
      </c>
      <c r="B42" s="157">
        <v>45635.035535971227</v>
      </c>
      <c r="C42" s="23">
        <v>0.29218107129470861</v>
      </c>
      <c r="D42" s="158">
        <v>0</v>
      </c>
      <c r="E42" s="23">
        <v>0</v>
      </c>
      <c r="F42" s="158">
        <v>0</v>
      </c>
      <c r="G42" s="23">
        <v>0</v>
      </c>
      <c r="H42" s="158">
        <v>0</v>
      </c>
      <c r="I42" s="58">
        <v>0</v>
      </c>
      <c r="J42" s="158">
        <v>36593.259166666663</v>
      </c>
      <c r="K42" s="23">
        <v>0.24327144717756111</v>
      </c>
      <c r="L42" s="151">
        <v>46581.071633136096</v>
      </c>
      <c r="M42" s="23">
        <v>0.29722870847193145</v>
      </c>
      <c r="N42" s="157">
        <v>60180.333454301071</v>
      </c>
      <c r="O42" s="23">
        <v>0.38389615598768922</v>
      </c>
      <c r="P42" s="157">
        <v>9107.5501703703703</v>
      </c>
      <c r="Q42" s="23">
        <v>5.8159343588652393E-2</v>
      </c>
    </row>
    <row r="43" spans="1:17" ht="12.4" customHeight="1" x14ac:dyDescent="0.15">
      <c r="A43" s="114" t="s">
        <v>162</v>
      </c>
      <c r="B43" s="157">
        <v>44803.60440107913</v>
      </c>
      <c r="C43" s="23">
        <v>0.28685778323658789</v>
      </c>
      <c r="D43" s="158">
        <v>0</v>
      </c>
      <c r="E43" s="23">
        <v>0</v>
      </c>
      <c r="F43" s="158">
        <v>0</v>
      </c>
      <c r="G43" s="23">
        <v>0</v>
      </c>
      <c r="H43" s="158">
        <v>0</v>
      </c>
      <c r="I43" s="58">
        <v>0</v>
      </c>
      <c r="J43" s="158">
        <v>53144.265770833335</v>
      </c>
      <c r="K43" s="23">
        <v>0.35330229494934667</v>
      </c>
      <c r="L43" s="151">
        <v>44102.326015779094</v>
      </c>
      <c r="M43" s="23">
        <v>0.28141210458870558</v>
      </c>
      <c r="N43" s="157">
        <v>43170.987427419357</v>
      </c>
      <c r="O43" s="23">
        <v>0.27539189586186436</v>
      </c>
      <c r="P43" s="157">
        <v>46668.681237037039</v>
      </c>
      <c r="Q43" s="23">
        <v>0.29801865662231702</v>
      </c>
    </row>
    <row r="44" spans="1:17" ht="12.4" customHeight="1" x14ac:dyDescent="0.15">
      <c r="A44" s="114" t="s">
        <v>163</v>
      </c>
      <c r="B44" s="157">
        <v>75507.129375899283</v>
      </c>
      <c r="C44" s="23">
        <v>0.48343895632662587</v>
      </c>
      <c r="D44" s="158">
        <v>0</v>
      </c>
      <c r="E44" s="23">
        <v>0</v>
      </c>
      <c r="F44" s="158">
        <v>0</v>
      </c>
      <c r="G44" s="23">
        <v>0</v>
      </c>
      <c r="H44" s="158">
        <v>0</v>
      </c>
      <c r="I44" s="58">
        <v>0</v>
      </c>
      <c r="J44" s="158">
        <v>49734.730562500001</v>
      </c>
      <c r="K44" s="23">
        <v>0.33063575517609661</v>
      </c>
      <c r="L44" s="151">
        <v>78096.049045364882</v>
      </c>
      <c r="M44" s="23">
        <v>0.4983223223658505</v>
      </c>
      <c r="N44" s="157">
        <v>69473.045099462353</v>
      </c>
      <c r="O44" s="23">
        <v>0.44317526054746109</v>
      </c>
      <c r="P44" s="157">
        <v>101857.21547407408</v>
      </c>
      <c r="Q44" s="23">
        <v>0.65044371767640474</v>
      </c>
    </row>
    <row r="45" spans="1:17" ht="12.4" customHeight="1" x14ac:dyDescent="0.15">
      <c r="A45" s="114" t="s">
        <v>164</v>
      </c>
      <c r="B45" s="157">
        <v>22771.937942446042</v>
      </c>
      <c r="C45" s="23">
        <v>0.14579870806139614</v>
      </c>
      <c r="D45" s="158">
        <v>31.9</v>
      </c>
      <c r="E45" s="23">
        <v>1.9447776189739367E-4</v>
      </c>
      <c r="F45" s="158">
        <v>0</v>
      </c>
      <c r="G45" s="23">
        <v>0</v>
      </c>
      <c r="H45" s="158">
        <v>31.9</v>
      </c>
      <c r="I45" s="58">
        <v>1.9447776189739367E-4</v>
      </c>
      <c r="J45" s="158">
        <v>15507.258208333335</v>
      </c>
      <c r="K45" s="23">
        <v>0.10309202383191286</v>
      </c>
      <c r="L45" s="151">
        <v>23504.570418145959</v>
      </c>
      <c r="M45" s="23">
        <v>0.14998008555052939</v>
      </c>
      <c r="N45" s="157">
        <v>18058.079422043011</v>
      </c>
      <c r="O45" s="23">
        <v>0.1151942316821318</v>
      </c>
      <c r="P45" s="157">
        <v>38512.678940740741</v>
      </c>
      <c r="Q45" s="23">
        <v>0.24593574398535661</v>
      </c>
    </row>
    <row r="46" spans="1:17" ht="12.4" customHeight="1" x14ac:dyDescent="0.15">
      <c r="A46" s="116" t="s">
        <v>165</v>
      </c>
      <c r="B46" s="157">
        <v>75006.963775179858</v>
      </c>
      <c r="C46" s="23">
        <v>0.48023661585889965</v>
      </c>
      <c r="D46" s="158">
        <v>1665.44</v>
      </c>
      <c r="E46" s="23">
        <v>1.0153324256250639E-2</v>
      </c>
      <c r="F46" s="158">
        <v>0</v>
      </c>
      <c r="G46" s="23">
        <v>0</v>
      </c>
      <c r="H46" s="158">
        <v>1665.44</v>
      </c>
      <c r="I46" s="58">
        <v>1.0153324256250639E-2</v>
      </c>
      <c r="J46" s="158">
        <v>46130.116875</v>
      </c>
      <c r="K46" s="23">
        <v>0.30667233655081738</v>
      </c>
      <c r="L46" s="151">
        <v>77885.524278106517</v>
      </c>
      <c r="M46" s="23">
        <v>0.49697898691907555</v>
      </c>
      <c r="N46" s="157">
        <v>93862.726400537635</v>
      </c>
      <c r="O46" s="23">
        <v>0.59875939177128779</v>
      </c>
      <c r="P46" s="157">
        <v>33859.456207407406</v>
      </c>
      <c r="Q46" s="23">
        <v>0.21622101558090617</v>
      </c>
    </row>
    <row r="47" spans="1:17" ht="12.4" customHeight="1" x14ac:dyDescent="0.15">
      <c r="A47" s="114" t="s">
        <v>166</v>
      </c>
      <c r="B47" s="157">
        <v>17175.608940647482</v>
      </c>
      <c r="C47" s="23">
        <v>0.10996787361898025</v>
      </c>
      <c r="D47" s="158">
        <v>0</v>
      </c>
      <c r="E47" s="23">
        <v>0</v>
      </c>
      <c r="F47" s="158">
        <v>0</v>
      </c>
      <c r="G47" s="23">
        <v>0</v>
      </c>
      <c r="H47" s="158">
        <v>0</v>
      </c>
      <c r="I47" s="58">
        <v>0</v>
      </c>
      <c r="J47" s="158">
        <v>22124.479812500002</v>
      </c>
      <c r="K47" s="23">
        <v>0.14708321545024841</v>
      </c>
      <c r="L47" s="151">
        <v>16740.953727810651</v>
      </c>
      <c r="M47" s="23">
        <v>0.10682218937114053</v>
      </c>
      <c r="N47" s="157">
        <v>18784.051172043011</v>
      </c>
      <c r="O47" s="23">
        <v>0.11982527554951564</v>
      </c>
      <c r="P47" s="157">
        <v>11111.085214814815</v>
      </c>
      <c r="Q47" s="23">
        <v>7.0953594606982154E-2</v>
      </c>
    </row>
    <row r="48" spans="1:17" ht="12.4" customHeight="1" x14ac:dyDescent="0.15">
      <c r="A48" s="114" t="s">
        <v>167</v>
      </c>
      <c r="B48" s="157">
        <v>4019.9872571942446</v>
      </c>
      <c r="C48" s="23">
        <v>2.5738211214325811E-2</v>
      </c>
      <c r="D48" s="158">
        <v>0</v>
      </c>
      <c r="E48" s="23">
        <v>0</v>
      </c>
      <c r="F48" s="158">
        <v>0</v>
      </c>
      <c r="G48" s="23">
        <v>0</v>
      </c>
      <c r="H48" s="158">
        <v>0</v>
      </c>
      <c r="I48" s="58">
        <v>0</v>
      </c>
      <c r="J48" s="158">
        <v>1438.9751249999999</v>
      </c>
      <c r="K48" s="23">
        <v>9.5662854056502867E-3</v>
      </c>
      <c r="L48" s="151">
        <v>4272.27240433925</v>
      </c>
      <c r="M48" s="23">
        <v>2.7260901573563388E-2</v>
      </c>
      <c r="N48" s="157">
        <v>2872.3119112903223</v>
      </c>
      <c r="O48" s="23">
        <v>1.8322754930883485E-2</v>
      </c>
      <c r="P48" s="157">
        <v>8129.9413185185185</v>
      </c>
      <c r="Q48" s="23">
        <v>5.1916491444380583E-2</v>
      </c>
    </row>
    <row r="49" spans="1:17" ht="12.4" customHeight="1" x14ac:dyDescent="0.15">
      <c r="A49" s="114" t="s">
        <v>168</v>
      </c>
      <c r="B49" s="157">
        <v>287482.42813669069</v>
      </c>
      <c r="C49" s="23">
        <v>1.8406236095767445</v>
      </c>
      <c r="D49" s="158">
        <v>0</v>
      </c>
      <c r="E49" s="23">
        <v>0</v>
      </c>
      <c r="F49" s="158">
        <v>0</v>
      </c>
      <c r="G49" s="23">
        <v>0</v>
      </c>
      <c r="H49" s="158">
        <v>0</v>
      </c>
      <c r="I49" s="58">
        <v>0</v>
      </c>
      <c r="J49" s="158">
        <v>178659.74764583335</v>
      </c>
      <c r="K49" s="23">
        <v>1.1877273670602879</v>
      </c>
      <c r="L49" s="151">
        <v>298352.19360355032</v>
      </c>
      <c r="M49" s="23">
        <v>1.9037526202267099</v>
      </c>
      <c r="N49" s="157">
        <v>225827.13039247313</v>
      </c>
      <c r="O49" s="23">
        <v>1.4405730626473472</v>
      </c>
      <c r="P49" s="157">
        <v>498199.03445185185</v>
      </c>
      <c r="Q49" s="23">
        <v>3.1814185239939037</v>
      </c>
    </row>
    <row r="50" spans="1:17" ht="12.4" customHeight="1" x14ac:dyDescent="0.15">
      <c r="A50" s="114" t="s">
        <v>169</v>
      </c>
      <c r="B50" s="157">
        <v>2007.3565395683454</v>
      </c>
      <c r="C50" s="23">
        <v>1.2852221485380637E-2</v>
      </c>
      <c r="D50" s="158">
        <v>0</v>
      </c>
      <c r="E50" s="23">
        <v>0</v>
      </c>
      <c r="F50" s="158">
        <v>0</v>
      </c>
      <c r="G50" s="23">
        <v>0</v>
      </c>
      <c r="H50" s="158">
        <v>0</v>
      </c>
      <c r="I50" s="58">
        <v>0</v>
      </c>
      <c r="J50" s="158">
        <v>1012.19375</v>
      </c>
      <c r="K50" s="23">
        <v>6.7290491198139617E-3</v>
      </c>
      <c r="L50" s="151">
        <v>2105.5324181459564</v>
      </c>
      <c r="M50" s="23">
        <v>1.3435171397948611E-2</v>
      </c>
      <c r="N50" s="157">
        <v>1583.3453897849463</v>
      </c>
      <c r="O50" s="23">
        <v>1.0100313073220903E-2</v>
      </c>
      <c r="P50" s="157">
        <v>3544.4477851851852</v>
      </c>
      <c r="Q50" s="23">
        <v>2.2634270765948483E-2</v>
      </c>
    </row>
    <row r="51" spans="1:17" ht="12.4" customHeight="1" x14ac:dyDescent="0.15">
      <c r="A51" s="114" t="s">
        <v>170</v>
      </c>
      <c r="B51" s="157">
        <v>47656.723044964034</v>
      </c>
      <c r="C51" s="23">
        <v>0.30512504767739462</v>
      </c>
      <c r="D51" s="158">
        <v>0</v>
      </c>
      <c r="E51" s="23">
        <v>0</v>
      </c>
      <c r="F51" s="158">
        <v>0</v>
      </c>
      <c r="G51" s="23">
        <v>0</v>
      </c>
      <c r="H51" s="158">
        <v>0</v>
      </c>
      <c r="I51" s="58">
        <v>0</v>
      </c>
      <c r="J51" s="158">
        <v>335207.56372916669</v>
      </c>
      <c r="K51" s="23">
        <v>2.2284549392512365</v>
      </c>
      <c r="L51" s="151">
        <v>20526.972295857988</v>
      </c>
      <c r="M51" s="23">
        <v>0.13098035855398418</v>
      </c>
      <c r="N51" s="157">
        <v>16649.035556451614</v>
      </c>
      <c r="O51" s="23">
        <v>0.1062058048561267</v>
      </c>
      <c r="P51" s="157">
        <v>31212.842422222224</v>
      </c>
      <c r="Q51" s="23">
        <v>0.19932016764708807</v>
      </c>
    </row>
    <row r="52" spans="1:17" ht="12.4" customHeight="1" x14ac:dyDescent="0.15">
      <c r="A52" s="114" t="s">
        <v>171</v>
      </c>
      <c r="B52" s="157">
        <v>2833.189525179856</v>
      </c>
      <c r="C52" s="23">
        <v>1.8139667054614013E-2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58">
        <v>0</v>
      </c>
      <c r="J52" s="158">
        <v>3262.4311666666663</v>
      </c>
      <c r="K52" s="23">
        <v>2.1688594274082373E-2</v>
      </c>
      <c r="L52" s="151">
        <v>2798.1394082840238</v>
      </c>
      <c r="M52" s="23">
        <v>1.7854620627856973E-2</v>
      </c>
      <c r="N52" s="157">
        <v>2417.5508387096775</v>
      </c>
      <c r="O52" s="23">
        <v>1.542179015326026E-2</v>
      </c>
      <c r="P52" s="157">
        <v>3846.8723555555557</v>
      </c>
      <c r="Q52" s="23">
        <v>2.4565505199884707E-2</v>
      </c>
    </row>
    <row r="53" spans="1:17" ht="12.4" customHeight="1" x14ac:dyDescent="0.15">
      <c r="A53" s="114" t="s">
        <v>172</v>
      </c>
      <c r="B53" s="157">
        <v>14702.360604316547</v>
      </c>
      <c r="C53" s="23">
        <v>9.4132751765784367E-2</v>
      </c>
      <c r="D53" s="158">
        <v>0</v>
      </c>
      <c r="E53" s="23">
        <v>0</v>
      </c>
      <c r="F53" s="158">
        <v>0</v>
      </c>
      <c r="G53" s="23">
        <v>0</v>
      </c>
      <c r="H53" s="158">
        <v>0</v>
      </c>
      <c r="I53" s="58">
        <v>0</v>
      </c>
      <c r="J53" s="158">
        <v>9513.0208333333339</v>
      </c>
      <c r="K53" s="23">
        <v>6.3242422179857913E-2</v>
      </c>
      <c r="L53" s="151">
        <v>15222.657783037475</v>
      </c>
      <c r="M53" s="23">
        <v>9.7134109494032742E-2</v>
      </c>
      <c r="N53" s="157">
        <v>16995.877029569892</v>
      </c>
      <c r="O53" s="23">
        <v>0.10841834009188316</v>
      </c>
      <c r="P53" s="157">
        <v>10336.453637037037</v>
      </c>
      <c r="Q53" s="23">
        <v>6.600692253339141E-2</v>
      </c>
    </row>
    <row r="54" spans="1:17" ht="12.4" customHeight="1" x14ac:dyDescent="0.15">
      <c r="A54" s="114" t="s">
        <v>173</v>
      </c>
      <c r="B54" s="157">
        <v>9603.4859478417256</v>
      </c>
      <c r="C54" s="23">
        <v>6.1486898814668747E-2</v>
      </c>
      <c r="D54" s="158">
        <v>0</v>
      </c>
      <c r="E54" s="23">
        <v>0</v>
      </c>
      <c r="F54" s="158">
        <v>0</v>
      </c>
      <c r="G54" s="23">
        <v>0</v>
      </c>
      <c r="H54" s="158">
        <v>0</v>
      </c>
      <c r="I54" s="58">
        <v>0</v>
      </c>
      <c r="J54" s="158">
        <v>12207.392895833334</v>
      </c>
      <c r="K54" s="23">
        <v>8.1154567908496275E-2</v>
      </c>
      <c r="L54" s="151">
        <v>9375.9040000000005</v>
      </c>
      <c r="M54" s="23">
        <v>5.9826614952636595E-2</v>
      </c>
      <c r="N54" s="157">
        <v>11678.37109139785</v>
      </c>
      <c r="O54" s="23">
        <v>7.4497456442142243E-2</v>
      </c>
      <c r="P54" s="157">
        <v>3031.3280148148151</v>
      </c>
      <c r="Q54" s="23">
        <v>1.9357570833601345E-2</v>
      </c>
    </row>
    <row r="55" spans="1:17" ht="12.4" customHeight="1" x14ac:dyDescent="0.15">
      <c r="A55" s="114" t="s">
        <v>174</v>
      </c>
      <c r="B55" s="157">
        <v>5237.4890791366906</v>
      </c>
      <c r="C55" s="23">
        <v>3.3533340164274873E-2</v>
      </c>
      <c r="D55" s="158">
        <v>0</v>
      </c>
      <c r="E55" s="23">
        <v>0</v>
      </c>
      <c r="F55" s="158">
        <v>0</v>
      </c>
      <c r="G55" s="23">
        <v>0</v>
      </c>
      <c r="H55" s="158">
        <v>0</v>
      </c>
      <c r="I55" s="58">
        <v>0</v>
      </c>
      <c r="J55" s="158">
        <v>3661.6403749999999</v>
      </c>
      <c r="K55" s="23">
        <v>2.4342531202617101E-2</v>
      </c>
      <c r="L55" s="151">
        <v>5397.0122090729783</v>
      </c>
      <c r="M55" s="23">
        <v>3.4437742891446806E-2</v>
      </c>
      <c r="N55" s="157">
        <v>3815.4277768817205</v>
      </c>
      <c r="O55" s="23">
        <v>2.4338982071374079E-2</v>
      </c>
      <c r="P55" s="157">
        <v>9755.1559777777766</v>
      </c>
      <c r="Q55" s="23">
        <v>6.2294849620290582E-2</v>
      </c>
    </row>
    <row r="56" spans="1:17" ht="12.4" customHeight="1" x14ac:dyDescent="0.15">
      <c r="A56" s="114" t="s">
        <v>175</v>
      </c>
      <c r="B56" s="157">
        <v>22718.257573741008</v>
      </c>
      <c r="C56" s="23">
        <v>0.14545501625856255</v>
      </c>
      <c r="D56" s="158">
        <v>35466</v>
      </c>
      <c r="E56" s="23">
        <v>0.21621781515526536</v>
      </c>
      <c r="F56" s="158">
        <v>0</v>
      </c>
      <c r="G56" s="23">
        <v>0</v>
      </c>
      <c r="H56" s="158">
        <v>35466</v>
      </c>
      <c r="I56" s="58">
        <v>0.21621781515526536</v>
      </c>
      <c r="J56" s="158">
        <v>9738.1635000000006</v>
      </c>
      <c r="K56" s="23">
        <v>6.4739167306930565E-2</v>
      </c>
      <c r="L56" s="151">
        <v>23921.998743589746</v>
      </c>
      <c r="M56" s="23">
        <v>0.15264364990620638</v>
      </c>
      <c r="N56" s="157">
        <v>27417.610276881722</v>
      </c>
      <c r="O56" s="23">
        <v>0.17489958243013359</v>
      </c>
      <c r="P56" s="157">
        <v>14289.646962962963</v>
      </c>
      <c r="Q56" s="23">
        <v>9.1251376268368059E-2</v>
      </c>
    </row>
    <row r="57" spans="1:17" ht="12.4" customHeight="1" x14ac:dyDescent="0.15">
      <c r="A57" s="114" t="s">
        <v>176</v>
      </c>
      <c r="B57" s="157">
        <v>257109.30606474821</v>
      </c>
      <c r="C57" s="23">
        <v>1.6461578610281333</v>
      </c>
      <c r="D57" s="158">
        <v>0</v>
      </c>
      <c r="E57" s="23">
        <v>0</v>
      </c>
      <c r="F57" s="158">
        <v>0</v>
      </c>
      <c r="G57" s="23">
        <v>0</v>
      </c>
      <c r="H57" s="158">
        <v>0</v>
      </c>
      <c r="I57" s="58">
        <v>0</v>
      </c>
      <c r="J57" s="158">
        <v>136715.28416666665</v>
      </c>
      <c r="K57" s="23">
        <v>0.90888119254522548</v>
      </c>
      <c r="L57" s="151">
        <v>269014.6756055227</v>
      </c>
      <c r="M57" s="23">
        <v>1.7165531360026773</v>
      </c>
      <c r="N57" s="157">
        <v>237418.75143010754</v>
      </c>
      <c r="O57" s="23">
        <v>1.514517132123018</v>
      </c>
      <c r="P57" s="157">
        <v>356079</v>
      </c>
      <c r="Q57" s="23">
        <v>2.2738629508819481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58"/>
      <c r="J58" s="158"/>
      <c r="K58" s="23"/>
      <c r="L58" s="151"/>
      <c r="M58" s="58"/>
      <c r="N58" s="157"/>
      <c r="O58" s="23"/>
      <c r="P58" s="157"/>
      <c r="Q58" s="24"/>
    </row>
    <row r="59" spans="1:17" ht="12.4" customHeight="1" x14ac:dyDescent="0.15">
      <c r="A59" s="116" t="s">
        <v>177</v>
      </c>
      <c r="B59" s="157">
        <v>15618751.527521584</v>
      </c>
      <c r="C59" s="24">
        <v>100</v>
      </c>
      <c r="D59" s="158">
        <v>16402903.698999999</v>
      </c>
      <c r="E59" s="23">
        <v>100</v>
      </c>
      <c r="F59" s="158">
        <v>0</v>
      </c>
      <c r="G59" s="23">
        <v>0</v>
      </c>
      <c r="H59" s="158">
        <v>16402903.698999999</v>
      </c>
      <c r="I59" s="58">
        <v>100</v>
      </c>
      <c r="J59" s="158">
        <v>15042151.305145834</v>
      </c>
      <c r="K59" s="23">
        <v>100</v>
      </c>
      <c r="L59" s="151">
        <v>15671794.246461539</v>
      </c>
      <c r="M59" s="58">
        <v>100</v>
      </c>
      <c r="N59" s="157">
        <v>15676201.106903225</v>
      </c>
      <c r="O59" s="23">
        <v>100</v>
      </c>
      <c r="P59" s="157">
        <v>15659650.897688888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AK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32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28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209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29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210</v>
      </c>
      <c r="C4" s="312"/>
      <c r="D4" s="312"/>
      <c r="E4" s="312"/>
      <c r="F4" s="312"/>
      <c r="G4" s="313"/>
      <c r="H4" s="312"/>
      <c r="I4" s="287" t="s">
        <v>211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30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0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11418204.516718213</v>
      </c>
      <c r="C7" s="23">
        <v>22.244018071003289</v>
      </c>
      <c r="D7" s="158">
        <v>0</v>
      </c>
      <c r="E7" s="23">
        <v>0</v>
      </c>
      <c r="F7" s="158">
        <v>0</v>
      </c>
      <c r="G7" s="23">
        <v>0</v>
      </c>
      <c r="H7" s="139">
        <v>0</v>
      </c>
      <c r="I7" s="58">
        <v>0</v>
      </c>
      <c r="J7" s="158">
        <v>10922760.887333333</v>
      </c>
      <c r="K7" s="23">
        <v>18.323352578579506</v>
      </c>
      <c r="L7" s="151">
        <v>11423365.38785764</v>
      </c>
      <c r="M7" s="23">
        <v>22.291525526210659</v>
      </c>
      <c r="N7" s="157">
        <v>12542871.066722488</v>
      </c>
      <c r="O7" s="23">
        <v>24.208788071233254</v>
      </c>
      <c r="P7" s="157">
        <v>8461635.1741518993</v>
      </c>
      <c r="Q7" s="23">
        <v>17.008929718520022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67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2499779.0161993126</v>
      </c>
      <c r="C9" s="23">
        <v>4.8698663199136849</v>
      </c>
      <c r="D9" s="158">
        <v>0</v>
      </c>
      <c r="E9" s="23">
        <v>0</v>
      </c>
      <c r="F9" s="158">
        <v>0</v>
      </c>
      <c r="G9" s="23">
        <v>0</v>
      </c>
      <c r="H9" s="139">
        <v>0</v>
      </c>
      <c r="I9" s="58">
        <v>0</v>
      </c>
      <c r="J9" s="158">
        <v>4136114.9456666666</v>
      </c>
      <c r="K9" s="23">
        <v>6.9384923131357858</v>
      </c>
      <c r="L9" s="151">
        <v>2482733.8502673614</v>
      </c>
      <c r="M9" s="23">
        <v>4.8448003822804679</v>
      </c>
      <c r="N9" s="157">
        <v>2060269.138722488</v>
      </c>
      <c r="O9" s="23">
        <v>3.976491401666618</v>
      </c>
      <c r="P9" s="157">
        <v>3600393.656759494</v>
      </c>
      <c r="Q9" s="23">
        <v>7.2372350504895682</v>
      </c>
    </row>
    <row r="10" spans="1:17" ht="12.4" customHeight="1" x14ac:dyDescent="0.15">
      <c r="A10" s="114" t="s">
        <v>135</v>
      </c>
      <c r="B10" s="157">
        <v>1795873.4108934707</v>
      </c>
      <c r="C10" s="23">
        <v>3.4985746267426516</v>
      </c>
      <c r="D10" s="158">
        <v>0</v>
      </c>
      <c r="E10" s="23">
        <v>0</v>
      </c>
      <c r="F10" s="158">
        <v>0</v>
      </c>
      <c r="G10" s="23">
        <v>0</v>
      </c>
      <c r="H10" s="139">
        <v>0</v>
      </c>
      <c r="I10" s="58">
        <v>0</v>
      </c>
      <c r="J10" s="158">
        <v>3687649.568</v>
      </c>
      <c r="K10" s="23">
        <v>6.186174348929363</v>
      </c>
      <c r="L10" s="151">
        <v>1776167.4092569444</v>
      </c>
      <c r="M10" s="23">
        <v>3.4660084658029193</v>
      </c>
      <c r="N10" s="157">
        <v>1465865.2543492822</v>
      </c>
      <c r="O10" s="23">
        <v>2.8292422918765663</v>
      </c>
      <c r="P10" s="157">
        <v>2597093.3633797471</v>
      </c>
      <c r="Q10" s="23">
        <v>5.2204777895766918</v>
      </c>
    </row>
    <row r="11" spans="1:17" ht="12.4" customHeight="1" x14ac:dyDescent="0.15">
      <c r="A11" s="116" t="s">
        <v>136</v>
      </c>
      <c r="B11" s="157">
        <v>1590421.9762749141</v>
      </c>
      <c r="C11" s="23">
        <v>3.0983308390545465</v>
      </c>
      <c r="D11" s="158">
        <v>0</v>
      </c>
      <c r="E11" s="23">
        <v>0</v>
      </c>
      <c r="F11" s="158">
        <v>0</v>
      </c>
      <c r="G11" s="23">
        <v>0</v>
      </c>
      <c r="H11" s="139">
        <v>0</v>
      </c>
      <c r="I11" s="58">
        <v>0</v>
      </c>
      <c r="J11" s="158">
        <v>3389521.1970000002</v>
      </c>
      <c r="K11" s="23">
        <v>5.6860525105171149</v>
      </c>
      <c r="L11" s="151">
        <v>1571681.3593923612</v>
      </c>
      <c r="M11" s="23">
        <v>3.0669749195980902</v>
      </c>
      <c r="N11" s="157">
        <v>1282234.5992488039</v>
      </c>
      <c r="O11" s="23">
        <v>2.4748198004819519</v>
      </c>
      <c r="P11" s="157">
        <v>2337432.9147088607</v>
      </c>
      <c r="Q11" s="23">
        <v>4.6985282808559798</v>
      </c>
    </row>
    <row r="12" spans="1:17" ht="12.4" customHeight="1" x14ac:dyDescent="0.15">
      <c r="A12" s="116" t="s">
        <v>137</v>
      </c>
      <c r="B12" s="157">
        <v>59719.773085910652</v>
      </c>
      <c r="C12" s="23">
        <v>0.11634120844255288</v>
      </c>
      <c r="D12" s="158">
        <v>0</v>
      </c>
      <c r="E12" s="23">
        <v>0</v>
      </c>
      <c r="F12" s="158">
        <v>0</v>
      </c>
      <c r="G12" s="23">
        <v>0</v>
      </c>
      <c r="H12" s="139">
        <v>0</v>
      </c>
      <c r="I12" s="58">
        <v>0</v>
      </c>
      <c r="J12" s="158">
        <v>64672.592666666664</v>
      </c>
      <c r="K12" s="23">
        <v>0.10849076802334884</v>
      </c>
      <c r="L12" s="151">
        <v>59668.181215277778</v>
      </c>
      <c r="M12" s="23">
        <v>0.11643633373372964</v>
      </c>
      <c r="N12" s="157">
        <v>56796.170674641144</v>
      </c>
      <c r="O12" s="23">
        <v>0.10962134999281832</v>
      </c>
      <c r="P12" s="157">
        <v>67266.285050632912</v>
      </c>
      <c r="Q12" s="23">
        <v>0.13521352449077004</v>
      </c>
    </row>
    <row r="13" spans="1:17" ht="12.4" customHeight="1" x14ac:dyDescent="0.15">
      <c r="A13" s="116" t="s">
        <v>138</v>
      </c>
      <c r="B13" s="157">
        <v>38327.871357388314</v>
      </c>
      <c r="C13" s="23">
        <v>7.4667244035481417E-2</v>
      </c>
      <c r="D13" s="158">
        <v>0</v>
      </c>
      <c r="E13" s="23">
        <v>0</v>
      </c>
      <c r="F13" s="158">
        <v>0</v>
      </c>
      <c r="G13" s="23">
        <v>0</v>
      </c>
      <c r="H13" s="139">
        <v>0</v>
      </c>
      <c r="I13" s="58">
        <v>0</v>
      </c>
      <c r="J13" s="158">
        <v>2587</v>
      </c>
      <c r="K13" s="23">
        <v>4.3397922567137651E-3</v>
      </c>
      <c r="L13" s="151">
        <v>38700.17210069445</v>
      </c>
      <c r="M13" s="23">
        <v>7.5519415247660718E-2</v>
      </c>
      <c r="N13" s="157">
        <v>46176.40858373206</v>
      </c>
      <c r="O13" s="23">
        <v>8.9124322760526592E-2</v>
      </c>
      <c r="P13" s="157">
        <v>18921.267987341773</v>
      </c>
      <c r="Q13" s="23">
        <v>3.8034080973508258E-2</v>
      </c>
    </row>
    <row r="14" spans="1:17" ht="12.4" customHeight="1" x14ac:dyDescent="0.15">
      <c r="A14" s="116" t="s">
        <v>139</v>
      </c>
      <c r="B14" s="157">
        <v>107403.79017525773</v>
      </c>
      <c r="C14" s="23">
        <v>0.20923533521007071</v>
      </c>
      <c r="D14" s="158">
        <v>0</v>
      </c>
      <c r="E14" s="23">
        <v>0</v>
      </c>
      <c r="F14" s="158">
        <v>0</v>
      </c>
      <c r="G14" s="23">
        <v>0</v>
      </c>
      <c r="H14" s="139">
        <v>0</v>
      </c>
      <c r="I14" s="58">
        <v>0</v>
      </c>
      <c r="J14" s="158">
        <v>230868.77833333335</v>
      </c>
      <c r="K14" s="23">
        <v>0.38729127813218661</v>
      </c>
      <c r="L14" s="151">
        <v>106117.6965486111</v>
      </c>
      <c r="M14" s="23">
        <v>0.20707779722343947</v>
      </c>
      <c r="N14" s="157">
        <v>80658.075842105274</v>
      </c>
      <c r="O14" s="23">
        <v>0.15567681864126964</v>
      </c>
      <c r="P14" s="157">
        <v>173472.89563291139</v>
      </c>
      <c r="Q14" s="23">
        <v>0.3487019032564333</v>
      </c>
    </row>
    <row r="15" spans="1:17" ht="12.4" customHeight="1" x14ac:dyDescent="0.15">
      <c r="A15" s="114" t="s">
        <v>140</v>
      </c>
      <c r="B15" s="157">
        <v>703905.60530584189</v>
      </c>
      <c r="C15" s="23">
        <v>1.3712916931710331</v>
      </c>
      <c r="D15" s="158">
        <v>0</v>
      </c>
      <c r="E15" s="23">
        <v>0</v>
      </c>
      <c r="F15" s="158">
        <v>0</v>
      </c>
      <c r="G15" s="23">
        <v>0</v>
      </c>
      <c r="H15" s="139">
        <v>0</v>
      </c>
      <c r="I15" s="58">
        <v>0</v>
      </c>
      <c r="J15" s="158">
        <v>448465.3776666667</v>
      </c>
      <c r="K15" s="23">
        <v>0.75231796420642238</v>
      </c>
      <c r="L15" s="151">
        <v>706566.4410104166</v>
      </c>
      <c r="M15" s="23">
        <v>1.3787919164775477</v>
      </c>
      <c r="N15" s="157">
        <v>594403.88437320583</v>
      </c>
      <c r="O15" s="23">
        <v>1.1472491097900521</v>
      </c>
      <c r="P15" s="157">
        <v>1003300.2933797468</v>
      </c>
      <c r="Q15" s="23">
        <v>2.0167572609128759</v>
      </c>
    </row>
    <row r="16" spans="1:17" ht="12.4" customHeight="1" x14ac:dyDescent="0.15">
      <c r="A16" s="116" t="s">
        <v>136</v>
      </c>
      <c r="B16" s="157">
        <v>598456.57628865982</v>
      </c>
      <c r="C16" s="23">
        <v>1.1658644647838052</v>
      </c>
      <c r="D16" s="158">
        <v>0</v>
      </c>
      <c r="E16" s="23">
        <v>0</v>
      </c>
      <c r="F16" s="158">
        <v>0</v>
      </c>
      <c r="G16" s="23">
        <v>0</v>
      </c>
      <c r="H16" s="139">
        <v>0</v>
      </c>
      <c r="I16" s="58">
        <v>0</v>
      </c>
      <c r="J16" s="158">
        <v>327950.35766666668</v>
      </c>
      <c r="K16" s="23">
        <v>0.55014937100437178</v>
      </c>
      <c r="L16" s="151">
        <v>601274.34939930553</v>
      </c>
      <c r="M16" s="23">
        <v>1.1733252025832304</v>
      </c>
      <c r="N16" s="157">
        <v>505764.57749760762</v>
      </c>
      <c r="O16" s="23">
        <v>0.97616784908686871</v>
      </c>
      <c r="P16" s="157">
        <v>853952.10037974676</v>
      </c>
      <c r="Q16" s="23">
        <v>1.7165489836658518</v>
      </c>
    </row>
    <row r="17" spans="1:37" ht="12.4" customHeight="1" x14ac:dyDescent="0.15">
      <c r="A17" s="116" t="s">
        <v>137</v>
      </c>
      <c r="B17" s="157">
        <v>27343.792292096219</v>
      </c>
      <c r="C17" s="23">
        <v>5.3268953887153372E-2</v>
      </c>
      <c r="D17" s="158">
        <v>0</v>
      </c>
      <c r="E17" s="23">
        <v>0</v>
      </c>
      <c r="F17" s="158">
        <v>0</v>
      </c>
      <c r="G17" s="23">
        <v>0</v>
      </c>
      <c r="H17" s="139">
        <v>0</v>
      </c>
      <c r="I17" s="58">
        <v>0</v>
      </c>
      <c r="J17" s="158">
        <v>0</v>
      </c>
      <c r="K17" s="23">
        <v>0</v>
      </c>
      <c r="L17" s="151">
        <v>27628.623461805557</v>
      </c>
      <c r="M17" s="23">
        <v>5.3914424010944241E-2</v>
      </c>
      <c r="N17" s="157">
        <v>28438.433349282299</v>
      </c>
      <c r="O17" s="23">
        <v>5.4888550027211998E-2</v>
      </c>
      <c r="P17" s="157">
        <v>25486.215025316455</v>
      </c>
      <c r="Q17" s="23">
        <v>5.1230433744166366E-2</v>
      </c>
    </row>
    <row r="18" spans="1:37" ht="12.4" customHeight="1" x14ac:dyDescent="0.15">
      <c r="A18" s="116" t="s">
        <v>138</v>
      </c>
      <c r="B18" s="157">
        <v>28293.21035395189</v>
      </c>
      <c r="C18" s="23">
        <v>5.5118532995141217E-2</v>
      </c>
      <c r="D18" s="158">
        <v>0</v>
      </c>
      <c r="E18" s="23">
        <v>0</v>
      </c>
      <c r="F18" s="158">
        <v>0</v>
      </c>
      <c r="G18" s="23">
        <v>0</v>
      </c>
      <c r="H18" s="139">
        <v>0</v>
      </c>
      <c r="I18" s="58">
        <v>0</v>
      </c>
      <c r="J18" s="158">
        <v>60264.353333333333</v>
      </c>
      <c r="K18" s="23">
        <v>0.1010957765565761</v>
      </c>
      <c r="L18" s="151">
        <v>27960.177614583332</v>
      </c>
      <c r="M18" s="23">
        <v>5.4561417922897981E-2</v>
      </c>
      <c r="N18" s="157">
        <v>22443.67729665072</v>
      </c>
      <c r="O18" s="23">
        <v>4.3318170482935722E-2</v>
      </c>
      <c r="P18" s="157">
        <v>42554.463265822786</v>
      </c>
      <c r="Q18" s="23">
        <v>8.5539716615147976E-2</v>
      </c>
    </row>
    <row r="19" spans="1:37" ht="12.4" customHeight="1" x14ac:dyDescent="0.15">
      <c r="A19" s="114" t="s">
        <v>139</v>
      </c>
      <c r="B19" s="157">
        <v>49812.026371134023</v>
      </c>
      <c r="C19" s="23">
        <v>9.703974150493333E-2</v>
      </c>
      <c r="D19" s="158">
        <v>0</v>
      </c>
      <c r="E19" s="23">
        <v>0</v>
      </c>
      <c r="F19" s="158">
        <v>0</v>
      </c>
      <c r="G19" s="23">
        <v>0</v>
      </c>
      <c r="H19" s="139">
        <v>0</v>
      </c>
      <c r="I19" s="58">
        <v>0</v>
      </c>
      <c r="J19" s="158">
        <v>60250.666666666664</v>
      </c>
      <c r="K19" s="23">
        <v>0.10107281664547436</v>
      </c>
      <c r="L19" s="151">
        <v>49703.290534722226</v>
      </c>
      <c r="M19" s="23">
        <v>9.6990871960475261E-2</v>
      </c>
      <c r="N19" s="157">
        <v>37757.196229665067</v>
      </c>
      <c r="O19" s="23">
        <v>7.2874540193035409E-2</v>
      </c>
      <c r="P19" s="157">
        <v>81307.514708860748</v>
      </c>
      <c r="Q19" s="23">
        <v>0.16343812688770967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39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31346956.088711344</v>
      </c>
      <c r="C21" s="23">
        <v>61.067592254745541</v>
      </c>
      <c r="D21" s="158">
        <v>0</v>
      </c>
      <c r="E21" s="23">
        <v>0</v>
      </c>
      <c r="F21" s="158">
        <v>0</v>
      </c>
      <c r="G21" s="23">
        <v>0</v>
      </c>
      <c r="H21" s="139">
        <v>0</v>
      </c>
      <c r="I21" s="58">
        <v>0</v>
      </c>
      <c r="J21" s="158">
        <v>40188665.058333337</v>
      </c>
      <c r="K21" s="23">
        <v>67.418035341251681</v>
      </c>
      <c r="L21" s="151">
        <v>31254854.953611109</v>
      </c>
      <c r="M21" s="23">
        <v>60.990642718738918</v>
      </c>
      <c r="N21" s="157">
        <v>31414790.220172249</v>
      </c>
      <c r="O21" s="23">
        <v>60.633167214811124</v>
      </c>
      <c r="P21" s="157">
        <v>30831735.071189873</v>
      </c>
      <c r="Q21" s="23">
        <v>61.975587948751162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39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6066634.0188487973</v>
      </c>
      <c r="C23" s="23">
        <v>11.818523354337485</v>
      </c>
      <c r="D23" s="158">
        <v>0</v>
      </c>
      <c r="E23" s="23">
        <v>0</v>
      </c>
      <c r="F23" s="158">
        <v>0</v>
      </c>
      <c r="G23" s="23">
        <v>0</v>
      </c>
      <c r="H23" s="139">
        <v>0</v>
      </c>
      <c r="I23" s="58">
        <v>0</v>
      </c>
      <c r="J23" s="158">
        <v>4363607.4533333331</v>
      </c>
      <c r="K23" s="23">
        <v>7.3201197670330398</v>
      </c>
      <c r="L23" s="151">
        <v>6084373.87890625</v>
      </c>
      <c r="M23" s="23">
        <v>11.873031372769942</v>
      </c>
      <c r="N23" s="157">
        <v>5793300.3960813396</v>
      </c>
      <c r="O23" s="23">
        <v>11.18155331228901</v>
      </c>
      <c r="P23" s="157">
        <v>6854429.0423291139</v>
      </c>
      <c r="Q23" s="23">
        <v>13.778247282239242</v>
      </c>
      <c r="S23" s="8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1.9984014443252818E-15</v>
      </c>
      <c r="AG23" s="8">
        <f t="shared" si="0"/>
        <v>0</v>
      </c>
      <c r="AH23" s="8">
        <f t="shared" si="0"/>
        <v>-2.4424906541753444E-15</v>
      </c>
      <c r="AI23" s="8">
        <f t="shared" si="0"/>
        <v>0</v>
      </c>
      <c r="AJ23" s="8">
        <f t="shared" si="0"/>
        <v>0</v>
      </c>
      <c r="AK23" s="8">
        <f t="shared" si="0"/>
        <v>0</v>
      </c>
    </row>
    <row r="24" spans="1:37" ht="12.4" customHeight="1" x14ac:dyDescent="0.15">
      <c r="A24" s="114" t="s">
        <v>143</v>
      </c>
      <c r="B24" s="157">
        <v>48503.84350515464</v>
      </c>
      <c r="C24" s="23">
        <v>9.4491245962712495E-2</v>
      </c>
      <c r="D24" s="158">
        <v>0</v>
      </c>
      <c r="E24" s="23">
        <v>0</v>
      </c>
      <c r="F24" s="158">
        <v>0</v>
      </c>
      <c r="G24" s="23">
        <v>0</v>
      </c>
      <c r="H24" s="139">
        <v>0</v>
      </c>
      <c r="I24" s="58">
        <v>0</v>
      </c>
      <c r="J24" s="158">
        <v>22486.011666666669</v>
      </c>
      <c r="K24" s="23">
        <v>3.7721151648772863E-2</v>
      </c>
      <c r="L24" s="151">
        <v>48774.862586805553</v>
      </c>
      <c r="M24" s="23">
        <v>9.5179140076084121E-2</v>
      </c>
      <c r="N24" s="157">
        <v>59116.330631578945</v>
      </c>
      <c r="O24" s="23">
        <v>0.1140994523658778</v>
      </c>
      <c r="P24" s="157">
        <v>21415.788898734179</v>
      </c>
      <c r="Q24" s="23">
        <v>4.3048375491057528E-2</v>
      </c>
    </row>
    <row r="25" spans="1:37" ht="12.4" customHeight="1" x14ac:dyDescent="0.15">
      <c r="A25" s="114" t="s">
        <v>144</v>
      </c>
      <c r="B25" s="157">
        <v>131488.30608934708</v>
      </c>
      <c r="C25" s="23">
        <v>0.25615483174211823</v>
      </c>
      <c r="D25" s="158">
        <v>0</v>
      </c>
      <c r="E25" s="23">
        <v>0</v>
      </c>
      <c r="F25" s="158">
        <v>0</v>
      </c>
      <c r="G25" s="23">
        <v>0</v>
      </c>
      <c r="H25" s="139">
        <v>0</v>
      </c>
      <c r="I25" s="58">
        <v>0</v>
      </c>
      <c r="J25" s="158">
        <v>67430.562333333335</v>
      </c>
      <c r="K25" s="23">
        <v>0.11311736848861806</v>
      </c>
      <c r="L25" s="151">
        <v>132155.57425347224</v>
      </c>
      <c r="M25" s="23">
        <v>0.25788804409895477</v>
      </c>
      <c r="N25" s="157">
        <v>114525.47233492823</v>
      </c>
      <c r="O25" s="23">
        <v>0.22104372067332728</v>
      </c>
      <c r="P25" s="157">
        <v>178797.23629113924</v>
      </c>
      <c r="Q25" s="23">
        <v>0.35940448428118577</v>
      </c>
    </row>
    <row r="26" spans="1:37" ht="12.4" customHeight="1" x14ac:dyDescent="0.15">
      <c r="A26" s="114" t="s">
        <v>145</v>
      </c>
      <c r="B26" s="157">
        <v>49356.33598969072</v>
      </c>
      <c r="C26" s="23">
        <v>9.6152002538201234E-2</v>
      </c>
      <c r="D26" s="158">
        <v>0</v>
      </c>
      <c r="E26" s="23">
        <v>0</v>
      </c>
      <c r="F26" s="158">
        <v>0</v>
      </c>
      <c r="G26" s="23">
        <v>0</v>
      </c>
      <c r="H26" s="139">
        <v>0</v>
      </c>
      <c r="I26" s="58">
        <v>0</v>
      </c>
      <c r="J26" s="158">
        <v>2826.2546666666667</v>
      </c>
      <c r="K26" s="23">
        <v>4.7411511858914358E-3</v>
      </c>
      <c r="L26" s="151">
        <v>49841.024336805553</v>
      </c>
      <c r="M26" s="23">
        <v>9.7259645343862444E-2</v>
      </c>
      <c r="N26" s="157">
        <v>31977.980354066985</v>
      </c>
      <c r="O26" s="23">
        <v>6.1720171180867985E-2</v>
      </c>
      <c r="P26" s="157">
        <v>97098.950822784813</v>
      </c>
      <c r="Q26" s="23">
        <v>0.19518085999876633</v>
      </c>
    </row>
    <row r="27" spans="1:37" ht="12.4" customHeight="1" x14ac:dyDescent="0.15">
      <c r="A27" s="114" t="s">
        <v>146</v>
      </c>
      <c r="B27" s="157">
        <v>901782.91823024058</v>
      </c>
      <c r="C27" s="23">
        <v>1.7567801925307369</v>
      </c>
      <c r="D27" s="158">
        <v>0</v>
      </c>
      <c r="E27" s="23">
        <v>0</v>
      </c>
      <c r="F27" s="158">
        <v>0</v>
      </c>
      <c r="G27" s="23">
        <v>0</v>
      </c>
      <c r="H27" s="139">
        <v>0</v>
      </c>
      <c r="I27" s="58">
        <v>0</v>
      </c>
      <c r="J27" s="158">
        <v>92399.456666666665</v>
      </c>
      <c r="K27" s="23">
        <v>0.15500365155259338</v>
      </c>
      <c r="L27" s="151">
        <v>910213.99595486117</v>
      </c>
      <c r="M27" s="23">
        <v>1.7761892258746379</v>
      </c>
      <c r="N27" s="157">
        <v>670346.75854066981</v>
      </c>
      <c r="O27" s="23">
        <v>1.293825195636789</v>
      </c>
      <c r="P27" s="157">
        <v>1544799.4721518985</v>
      </c>
      <c r="Q27" s="23">
        <v>3.1052373578221566</v>
      </c>
    </row>
    <row r="28" spans="1:37" ht="12.4" customHeight="1" x14ac:dyDescent="0.15">
      <c r="A28" s="114" t="s">
        <v>147</v>
      </c>
      <c r="B28" s="157">
        <v>833450.17509621987</v>
      </c>
      <c r="C28" s="23">
        <v>1.623659895824819</v>
      </c>
      <c r="D28" s="158">
        <v>0</v>
      </c>
      <c r="E28" s="23">
        <v>0</v>
      </c>
      <c r="F28" s="158">
        <v>0</v>
      </c>
      <c r="G28" s="23">
        <v>0</v>
      </c>
      <c r="H28" s="139">
        <v>0</v>
      </c>
      <c r="I28" s="58">
        <v>0</v>
      </c>
      <c r="J28" s="158">
        <v>85714.456666666665</v>
      </c>
      <c r="K28" s="23">
        <v>0.14378930627384137</v>
      </c>
      <c r="L28" s="151">
        <v>841239.08882986114</v>
      </c>
      <c r="M28" s="23">
        <v>1.6415917713907535</v>
      </c>
      <c r="N28" s="157">
        <v>647020.99905263167</v>
      </c>
      <c r="O28" s="23">
        <v>1.2488045328999577</v>
      </c>
      <c r="P28" s="157">
        <v>1355056.5668481013</v>
      </c>
      <c r="Q28" s="23">
        <v>2.723830729614086</v>
      </c>
    </row>
    <row r="29" spans="1:37" ht="12.4" customHeight="1" x14ac:dyDescent="0.15">
      <c r="A29" s="114" t="s">
        <v>148</v>
      </c>
      <c r="B29" s="157">
        <v>613.93865635738837</v>
      </c>
      <c r="C29" s="23">
        <v>1.196025394930159E-3</v>
      </c>
      <c r="D29" s="158">
        <v>0</v>
      </c>
      <c r="E29" s="23">
        <v>0</v>
      </c>
      <c r="F29" s="158">
        <v>0</v>
      </c>
      <c r="G29" s="23">
        <v>0</v>
      </c>
      <c r="H29" s="139">
        <v>0</v>
      </c>
      <c r="I29" s="58">
        <v>0</v>
      </c>
      <c r="J29" s="158">
        <v>0</v>
      </c>
      <c r="K29" s="23">
        <v>0</v>
      </c>
      <c r="L29" s="151">
        <v>620.33385069444455</v>
      </c>
      <c r="M29" s="23">
        <v>1.2105178638710363E-3</v>
      </c>
      <c r="N29" s="157">
        <v>430.4944880382775</v>
      </c>
      <c r="O29" s="23">
        <v>8.3089029388197088E-4</v>
      </c>
      <c r="P29" s="157">
        <v>1122.5671012658227</v>
      </c>
      <c r="Q29" s="23">
        <v>2.2564982461166986E-3</v>
      </c>
    </row>
    <row r="30" spans="1:37" ht="12.4" customHeight="1" x14ac:dyDescent="0.15">
      <c r="A30" s="114" t="s">
        <v>149</v>
      </c>
      <c r="B30" s="157">
        <v>27059.953649484538</v>
      </c>
      <c r="C30" s="23">
        <v>5.2716002511456868E-2</v>
      </c>
      <c r="D30" s="158">
        <v>0</v>
      </c>
      <c r="E30" s="23">
        <v>0</v>
      </c>
      <c r="F30" s="158">
        <v>0</v>
      </c>
      <c r="G30" s="23">
        <v>0</v>
      </c>
      <c r="H30" s="139">
        <v>0</v>
      </c>
      <c r="I30" s="58">
        <v>0</v>
      </c>
      <c r="J30" s="158">
        <v>0</v>
      </c>
      <c r="K30" s="23">
        <v>0</v>
      </c>
      <c r="L30" s="151">
        <v>27341.828166666666</v>
      </c>
      <c r="M30" s="23">
        <v>5.3354772417449632E-2</v>
      </c>
      <c r="N30" s="157">
        <v>10731.567435406698</v>
      </c>
      <c r="O30" s="23">
        <v>2.0712820879198866E-2</v>
      </c>
      <c r="P30" s="157">
        <v>71285.429341772149</v>
      </c>
      <c r="Q30" s="23">
        <v>0.14329249993341314</v>
      </c>
    </row>
    <row r="31" spans="1:37" ht="12.4" customHeight="1" x14ac:dyDescent="0.15">
      <c r="A31" s="114" t="s">
        <v>150</v>
      </c>
      <c r="B31" s="157">
        <v>3673.7587972508591</v>
      </c>
      <c r="C31" s="23">
        <v>7.1569183188919536E-3</v>
      </c>
      <c r="D31" s="158">
        <v>0</v>
      </c>
      <c r="E31" s="23">
        <v>0</v>
      </c>
      <c r="F31" s="158">
        <v>0</v>
      </c>
      <c r="G31" s="23">
        <v>0</v>
      </c>
      <c r="H31" s="139">
        <v>0</v>
      </c>
      <c r="I31" s="58">
        <v>0</v>
      </c>
      <c r="J31" s="158">
        <v>0</v>
      </c>
      <c r="K31" s="23">
        <v>0</v>
      </c>
      <c r="L31" s="151">
        <v>3712.0271180555555</v>
      </c>
      <c r="M31" s="23">
        <v>7.2436400698586154E-3</v>
      </c>
      <c r="N31" s="157">
        <v>291.60515789473686</v>
      </c>
      <c r="O31" s="23">
        <v>5.6282229406642956E-4</v>
      </c>
      <c r="P31" s="157">
        <v>12760.991544303797</v>
      </c>
      <c r="Q31" s="23">
        <v>2.5651165980155405E-2</v>
      </c>
    </row>
    <row r="32" spans="1:37" ht="12.4" customHeight="1" x14ac:dyDescent="0.15">
      <c r="A32" s="114" t="s">
        <v>151</v>
      </c>
      <c r="B32" s="157">
        <v>36985.092030927837</v>
      </c>
      <c r="C32" s="23">
        <v>7.2051350480638945E-2</v>
      </c>
      <c r="D32" s="158">
        <v>0</v>
      </c>
      <c r="E32" s="23">
        <v>0</v>
      </c>
      <c r="F32" s="158">
        <v>0</v>
      </c>
      <c r="G32" s="23">
        <v>0</v>
      </c>
      <c r="H32" s="139">
        <v>0</v>
      </c>
      <c r="I32" s="58">
        <v>0</v>
      </c>
      <c r="J32" s="158">
        <v>6685</v>
      </c>
      <c r="K32" s="23">
        <v>1.1214345278752038E-2</v>
      </c>
      <c r="L32" s="151">
        <v>37300.717989583332</v>
      </c>
      <c r="M32" s="23">
        <v>7.2788524132704938E-2</v>
      </c>
      <c r="N32" s="157">
        <v>11872.092406698564</v>
      </c>
      <c r="O32" s="23">
        <v>2.2914129269684381E-2</v>
      </c>
      <c r="P32" s="157">
        <v>104573.91731645569</v>
      </c>
      <c r="Q32" s="23">
        <v>0.21020646404838586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39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692.3461443298969</v>
      </c>
      <c r="C34" s="23">
        <v>1.3487724907462126E-3</v>
      </c>
      <c r="D34" s="158">
        <v>0</v>
      </c>
      <c r="E34" s="23">
        <v>0</v>
      </c>
      <c r="F34" s="158">
        <v>0</v>
      </c>
      <c r="G34" s="23">
        <v>0</v>
      </c>
      <c r="H34" s="139">
        <v>0</v>
      </c>
      <c r="I34" s="58">
        <v>0</v>
      </c>
      <c r="J34" s="158">
        <v>0</v>
      </c>
      <c r="K34" s="23">
        <v>0</v>
      </c>
      <c r="L34" s="151">
        <v>699.55808333333334</v>
      </c>
      <c r="M34" s="23">
        <v>1.3651158255226373E-3</v>
      </c>
      <c r="N34" s="157">
        <v>0</v>
      </c>
      <c r="O34" s="23">
        <v>0</v>
      </c>
      <c r="P34" s="157">
        <v>2550.2876962025316</v>
      </c>
      <c r="Q34" s="23">
        <v>5.1263926290774989E-3</v>
      </c>
    </row>
    <row r="35" spans="1:17" ht="12.4" customHeight="1" x14ac:dyDescent="0.15">
      <c r="A35" s="114" t="s">
        <v>154</v>
      </c>
      <c r="B35" s="157">
        <v>76279.798876288653</v>
      </c>
      <c r="C35" s="23">
        <v>0.14860210483813804</v>
      </c>
      <c r="D35" s="158">
        <v>0</v>
      </c>
      <c r="E35" s="23">
        <v>0</v>
      </c>
      <c r="F35" s="158">
        <v>0</v>
      </c>
      <c r="G35" s="23">
        <v>0</v>
      </c>
      <c r="H35" s="139">
        <v>0</v>
      </c>
      <c r="I35" s="58">
        <v>0</v>
      </c>
      <c r="J35" s="158">
        <v>0</v>
      </c>
      <c r="K35" s="23">
        <v>0</v>
      </c>
      <c r="L35" s="151">
        <v>77074.380114583328</v>
      </c>
      <c r="M35" s="23">
        <v>0.15040274502357615</v>
      </c>
      <c r="N35" s="157">
        <v>3399.5216220095695</v>
      </c>
      <c r="O35" s="23">
        <v>6.561360477438897E-3</v>
      </c>
      <c r="P35" s="157">
        <v>271986.34751898737</v>
      </c>
      <c r="Q35" s="23">
        <v>0.54672608475005502</v>
      </c>
    </row>
    <row r="36" spans="1:17" ht="12.4" customHeight="1" x14ac:dyDescent="0.15">
      <c r="A36" s="114" t="s">
        <v>155</v>
      </c>
      <c r="B36" s="157">
        <v>459.37562886597937</v>
      </c>
      <c r="C36" s="23">
        <v>8.9491826625735349E-4</v>
      </c>
      <c r="D36" s="158">
        <v>0</v>
      </c>
      <c r="E36" s="23">
        <v>0</v>
      </c>
      <c r="F36" s="158">
        <v>0</v>
      </c>
      <c r="G36" s="23">
        <v>0</v>
      </c>
      <c r="H36" s="139">
        <v>0</v>
      </c>
      <c r="I36" s="58">
        <v>0</v>
      </c>
      <c r="J36" s="158">
        <v>0</v>
      </c>
      <c r="K36" s="23">
        <v>0</v>
      </c>
      <c r="L36" s="151">
        <v>464.16079166666668</v>
      </c>
      <c r="M36" s="23">
        <v>9.0576216240983922E-4</v>
      </c>
      <c r="N36" s="157">
        <v>263.762</v>
      </c>
      <c r="O36" s="23">
        <v>5.0908267535218705E-4</v>
      </c>
      <c r="P36" s="157">
        <v>994.32974683544307</v>
      </c>
      <c r="Q36" s="23">
        <v>1.9987253566096904E-3</v>
      </c>
    </row>
    <row r="37" spans="1:17" ht="12.4" customHeight="1" x14ac:dyDescent="0.15">
      <c r="A37" s="114" t="s">
        <v>156</v>
      </c>
      <c r="B37" s="157">
        <v>31638.911687285221</v>
      </c>
      <c r="C37" s="23">
        <v>6.1636356424374775E-2</v>
      </c>
      <c r="D37" s="158">
        <v>0</v>
      </c>
      <c r="E37" s="23">
        <v>0</v>
      </c>
      <c r="F37" s="158">
        <v>0</v>
      </c>
      <c r="G37" s="23">
        <v>0</v>
      </c>
      <c r="H37" s="139">
        <v>0</v>
      </c>
      <c r="I37" s="58">
        <v>0</v>
      </c>
      <c r="J37" s="158">
        <v>0</v>
      </c>
      <c r="K37" s="23">
        <v>0</v>
      </c>
      <c r="L37" s="151">
        <v>31968.483684027775</v>
      </c>
      <c r="M37" s="23">
        <v>6.2383215968407492E-2</v>
      </c>
      <c r="N37" s="157">
        <v>37530.057473684217</v>
      </c>
      <c r="O37" s="23">
        <v>7.2436143435462674E-2</v>
      </c>
      <c r="P37" s="157">
        <v>17254.953025316456</v>
      </c>
      <c r="Q37" s="23">
        <v>3.4684582502505258E-2</v>
      </c>
    </row>
    <row r="38" spans="1:17" ht="12.4" customHeight="1" x14ac:dyDescent="0.15">
      <c r="A38" s="114" t="s">
        <v>157</v>
      </c>
      <c r="B38" s="157">
        <v>360842.56906872848</v>
      </c>
      <c r="C38" s="23">
        <v>0.70296416703692288</v>
      </c>
      <c r="D38" s="158">
        <v>0</v>
      </c>
      <c r="E38" s="23">
        <v>0</v>
      </c>
      <c r="F38" s="158">
        <v>0</v>
      </c>
      <c r="G38" s="23">
        <v>0</v>
      </c>
      <c r="H38" s="139">
        <v>0</v>
      </c>
      <c r="I38" s="58">
        <v>0</v>
      </c>
      <c r="J38" s="158">
        <v>132123.35066666667</v>
      </c>
      <c r="K38" s="23">
        <v>0.22164201552156071</v>
      </c>
      <c r="L38" s="151">
        <v>363225.06092708331</v>
      </c>
      <c r="M38" s="23">
        <v>0.70879643979715135</v>
      </c>
      <c r="N38" s="157">
        <v>361191.1524784689</v>
      </c>
      <c r="O38" s="23">
        <v>0.69712907172859895</v>
      </c>
      <c r="P38" s="157">
        <v>368605.90732911392</v>
      </c>
      <c r="Q38" s="23">
        <v>0.74094330972152755</v>
      </c>
    </row>
    <row r="39" spans="1:17" ht="12.4" customHeight="1" x14ac:dyDescent="0.15">
      <c r="A39" s="114" t="s">
        <v>158</v>
      </c>
      <c r="B39" s="157">
        <v>400310.3131340206</v>
      </c>
      <c r="C39" s="23">
        <v>0.7798520184433908</v>
      </c>
      <c r="D39" s="158">
        <v>0</v>
      </c>
      <c r="E39" s="23">
        <v>0</v>
      </c>
      <c r="F39" s="158">
        <v>0</v>
      </c>
      <c r="G39" s="23">
        <v>0</v>
      </c>
      <c r="H39" s="139">
        <v>0</v>
      </c>
      <c r="I39" s="58">
        <v>0</v>
      </c>
      <c r="J39" s="158">
        <v>96211.722999999998</v>
      </c>
      <c r="K39" s="23">
        <v>0.16139887533068795</v>
      </c>
      <c r="L39" s="151">
        <v>403478.00678125001</v>
      </c>
      <c r="M39" s="23">
        <v>0.7873459337113623</v>
      </c>
      <c r="N39" s="157">
        <v>385828.52013397129</v>
      </c>
      <c r="O39" s="23">
        <v>0.74468124770428379</v>
      </c>
      <c r="P39" s="157">
        <v>450170.95246835443</v>
      </c>
      <c r="Q39" s="23">
        <v>0.90489910451863731</v>
      </c>
    </row>
    <row r="40" spans="1:17" ht="12.4" customHeight="1" x14ac:dyDescent="0.15">
      <c r="A40" s="114" t="s">
        <v>159</v>
      </c>
      <c r="B40" s="157">
        <v>457793.83807216497</v>
      </c>
      <c r="C40" s="23">
        <v>0.89183674998650397</v>
      </c>
      <c r="D40" s="158">
        <v>0</v>
      </c>
      <c r="E40" s="23">
        <v>0</v>
      </c>
      <c r="F40" s="158">
        <v>0</v>
      </c>
      <c r="G40" s="23">
        <v>0</v>
      </c>
      <c r="H40" s="139">
        <v>0</v>
      </c>
      <c r="I40" s="58">
        <v>0</v>
      </c>
      <c r="J40" s="158">
        <v>1079719.7883333333</v>
      </c>
      <c r="K40" s="23">
        <v>1.8112715797563301</v>
      </c>
      <c r="L40" s="151">
        <v>451315.44275694439</v>
      </c>
      <c r="M40" s="23">
        <v>0.88069578193508691</v>
      </c>
      <c r="N40" s="157">
        <v>377883.38776076556</v>
      </c>
      <c r="O40" s="23">
        <v>0.72934647906976158</v>
      </c>
      <c r="P40" s="157">
        <v>645585.05660759495</v>
      </c>
      <c r="Q40" s="23">
        <v>1.2977055414429324</v>
      </c>
    </row>
    <row r="41" spans="1:17" ht="12.4" customHeight="1" x14ac:dyDescent="0.15">
      <c r="A41" s="114" t="s">
        <v>160</v>
      </c>
      <c r="B41" s="157">
        <v>21.447649484536083</v>
      </c>
      <c r="C41" s="23">
        <v>4.1782567654663673E-5</v>
      </c>
      <c r="D41" s="158">
        <v>0</v>
      </c>
      <c r="E41" s="23">
        <v>0</v>
      </c>
      <c r="F41" s="158">
        <v>0</v>
      </c>
      <c r="G41" s="23">
        <v>0</v>
      </c>
      <c r="H41" s="139">
        <v>0</v>
      </c>
      <c r="I41" s="58">
        <v>0</v>
      </c>
      <c r="J41" s="158">
        <v>0</v>
      </c>
      <c r="K41" s="23">
        <v>0</v>
      </c>
      <c r="L41" s="151">
        <v>21.671062500000001</v>
      </c>
      <c r="M41" s="23">
        <v>4.2288855034991979E-5</v>
      </c>
      <c r="N41" s="157">
        <v>29.862516746411483</v>
      </c>
      <c r="O41" s="23">
        <v>5.7637149847258697E-5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9598.2684776632304</v>
      </c>
      <c r="C42" s="23">
        <v>1.8698566587669326E-2</v>
      </c>
      <c r="D42" s="158">
        <v>0</v>
      </c>
      <c r="E42" s="23">
        <v>0</v>
      </c>
      <c r="F42" s="158">
        <v>0</v>
      </c>
      <c r="G42" s="23">
        <v>0</v>
      </c>
      <c r="H42" s="139">
        <v>0</v>
      </c>
      <c r="I42" s="58">
        <v>0</v>
      </c>
      <c r="J42" s="158">
        <v>29222.666666666668</v>
      </c>
      <c r="K42" s="23">
        <v>4.902215018188151E-2</v>
      </c>
      <c r="L42" s="151">
        <v>9393.8476631944432</v>
      </c>
      <c r="M42" s="23">
        <v>1.8331129913433081E-2</v>
      </c>
      <c r="N42" s="157">
        <v>10863.321789473684</v>
      </c>
      <c r="O42" s="23">
        <v>2.0967117779653519E-2</v>
      </c>
      <c r="P42" s="157">
        <v>5506.2515569620255</v>
      </c>
      <c r="Q42" s="23">
        <v>1.1068244354347919E-2</v>
      </c>
    </row>
    <row r="43" spans="1:17" ht="12.4" customHeight="1" x14ac:dyDescent="0.15">
      <c r="A43" s="114" t="s">
        <v>162</v>
      </c>
      <c r="B43" s="157">
        <v>180819.31626804124</v>
      </c>
      <c r="C43" s="23">
        <v>0.35225749659358901</v>
      </c>
      <c r="D43" s="158">
        <v>0</v>
      </c>
      <c r="E43" s="23">
        <v>0</v>
      </c>
      <c r="F43" s="158">
        <v>0</v>
      </c>
      <c r="G43" s="23">
        <v>0</v>
      </c>
      <c r="H43" s="139">
        <v>0</v>
      </c>
      <c r="I43" s="58">
        <v>0</v>
      </c>
      <c r="J43" s="158">
        <v>392672.95</v>
      </c>
      <c r="K43" s="23">
        <v>0.65872401539657965</v>
      </c>
      <c r="L43" s="151">
        <v>178612.50758333335</v>
      </c>
      <c r="M43" s="23">
        <v>0.34854398304780809</v>
      </c>
      <c r="N43" s="157">
        <v>170314.15488038279</v>
      </c>
      <c r="O43" s="23">
        <v>0.32872053448507377</v>
      </c>
      <c r="P43" s="157">
        <v>200566.37739240506</v>
      </c>
      <c r="Q43" s="23">
        <v>0.40316314125508296</v>
      </c>
    </row>
    <row r="44" spans="1:17" ht="12.4" customHeight="1" x14ac:dyDescent="0.15">
      <c r="A44" s="114" t="s">
        <v>163</v>
      </c>
      <c r="B44" s="157">
        <v>165010.39220618558</v>
      </c>
      <c r="C44" s="23">
        <v>0.32145983554275093</v>
      </c>
      <c r="D44" s="158">
        <v>0</v>
      </c>
      <c r="E44" s="23">
        <v>0</v>
      </c>
      <c r="F44" s="158">
        <v>0</v>
      </c>
      <c r="G44" s="23">
        <v>0</v>
      </c>
      <c r="H44" s="139">
        <v>0</v>
      </c>
      <c r="I44" s="58">
        <v>0</v>
      </c>
      <c r="J44" s="158">
        <v>263820.45466666663</v>
      </c>
      <c r="K44" s="23">
        <v>0.44256898582338805</v>
      </c>
      <c r="L44" s="151">
        <v>163981.1207222222</v>
      </c>
      <c r="M44" s="23">
        <v>0.31999233275699207</v>
      </c>
      <c r="N44" s="157">
        <v>127881.17666985646</v>
      </c>
      <c r="O44" s="23">
        <v>0.24682134479673429</v>
      </c>
      <c r="P44" s="157">
        <v>259486.03599999999</v>
      </c>
      <c r="Q44" s="23">
        <v>0.52159891775335543</v>
      </c>
    </row>
    <row r="45" spans="1:17" ht="12.4" customHeight="1" x14ac:dyDescent="0.15">
      <c r="A45" s="114" t="s">
        <v>164</v>
      </c>
      <c r="B45" s="157">
        <v>58065.502120274919</v>
      </c>
      <c r="C45" s="23">
        <v>0.11311849219149438</v>
      </c>
      <c r="D45" s="158">
        <v>0</v>
      </c>
      <c r="E45" s="23">
        <v>0</v>
      </c>
      <c r="F45" s="158">
        <v>0</v>
      </c>
      <c r="G45" s="23">
        <v>0</v>
      </c>
      <c r="H45" s="139">
        <v>0</v>
      </c>
      <c r="I45" s="58">
        <v>0</v>
      </c>
      <c r="J45" s="158">
        <v>287838.10333333333</v>
      </c>
      <c r="K45" s="23">
        <v>0.48285951760076407</v>
      </c>
      <c r="L45" s="151">
        <v>55672.037524305553</v>
      </c>
      <c r="M45" s="23">
        <v>0.1086382693219583</v>
      </c>
      <c r="N45" s="157">
        <v>40740.373330143542</v>
      </c>
      <c r="O45" s="23">
        <v>7.8632320993002658E-2</v>
      </c>
      <c r="P45" s="157">
        <v>95174.794696202531</v>
      </c>
      <c r="Q45" s="23">
        <v>0.19131306900436457</v>
      </c>
    </row>
    <row r="46" spans="1:17" ht="12.4" customHeight="1" x14ac:dyDescent="0.15">
      <c r="A46" s="116" t="s">
        <v>165</v>
      </c>
      <c r="B46" s="157">
        <v>568936.41518213053</v>
      </c>
      <c r="C46" s="23">
        <v>1.1083556860479611</v>
      </c>
      <c r="D46" s="158">
        <v>0</v>
      </c>
      <c r="E46" s="23">
        <v>0</v>
      </c>
      <c r="F46" s="158">
        <v>0</v>
      </c>
      <c r="G46" s="23">
        <v>0</v>
      </c>
      <c r="H46" s="139">
        <v>0</v>
      </c>
      <c r="I46" s="58">
        <v>0</v>
      </c>
      <c r="J46" s="158">
        <v>85808.846666666665</v>
      </c>
      <c r="K46" s="23">
        <v>0.14394764913859251</v>
      </c>
      <c r="L46" s="151">
        <v>573968.9940208334</v>
      </c>
      <c r="M46" s="23">
        <v>1.1200416030698632</v>
      </c>
      <c r="N46" s="157">
        <v>712833.72019617225</v>
      </c>
      <c r="O46" s="23">
        <v>1.3758285778797543</v>
      </c>
      <c r="P46" s="157">
        <v>206592.69312658228</v>
      </c>
      <c r="Q46" s="23">
        <v>0.41527677871103785</v>
      </c>
    </row>
    <row r="47" spans="1:17" ht="12.4" customHeight="1" x14ac:dyDescent="0.15">
      <c r="A47" s="114" t="s">
        <v>166</v>
      </c>
      <c r="B47" s="157">
        <v>13391.150487972509</v>
      </c>
      <c r="C47" s="23">
        <v>2.6087551068983552E-2</v>
      </c>
      <c r="D47" s="158">
        <v>0</v>
      </c>
      <c r="E47" s="23">
        <v>0</v>
      </c>
      <c r="F47" s="158">
        <v>0</v>
      </c>
      <c r="G47" s="23">
        <v>0</v>
      </c>
      <c r="H47" s="139">
        <v>0</v>
      </c>
      <c r="I47" s="58">
        <v>0</v>
      </c>
      <c r="J47" s="158">
        <v>38242.83</v>
      </c>
      <c r="K47" s="23">
        <v>6.4153821997998031E-2</v>
      </c>
      <c r="L47" s="151">
        <v>13132.278826388889</v>
      </c>
      <c r="M47" s="23">
        <v>2.5626294768346235E-2</v>
      </c>
      <c r="N47" s="157">
        <v>11993.973784688995</v>
      </c>
      <c r="O47" s="23">
        <v>2.3149370502246233E-2</v>
      </c>
      <c r="P47" s="157">
        <v>16143.74406329114</v>
      </c>
      <c r="Q47" s="23">
        <v>3.245091551631632E-2</v>
      </c>
    </row>
    <row r="48" spans="1:17" ht="12.4" customHeight="1" x14ac:dyDescent="0.15">
      <c r="A48" s="114" t="s">
        <v>167</v>
      </c>
      <c r="B48" s="157">
        <v>12410.557477663229</v>
      </c>
      <c r="C48" s="23">
        <v>2.4177239460036439E-2</v>
      </c>
      <c r="D48" s="158">
        <v>0</v>
      </c>
      <c r="E48" s="23">
        <v>0</v>
      </c>
      <c r="F48" s="158">
        <v>0</v>
      </c>
      <c r="G48" s="23">
        <v>0</v>
      </c>
      <c r="H48" s="139">
        <v>0</v>
      </c>
      <c r="I48" s="58">
        <v>0</v>
      </c>
      <c r="J48" s="158">
        <v>44648.708333333336</v>
      </c>
      <c r="K48" s="23">
        <v>7.4899929917770142E-2</v>
      </c>
      <c r="L48" s="151">
        <v>12074.74340625</v>
      </c>
      <c r="M48" s="23">
        <v>2.3562622898237288E-2</v>
      </c>
      <c r="N48" s="157">
        <v>7741.1295980861241</v>
      </c>
      <c r="O48" s="23">
        <v>1.4941026251096386E-2</v>
      </c>
      <c r="P48" s="157">
        <v>23539.620443037977</v>
      </c>
      <c r="Q48" s="23">
        <v>4.731753868795225E-2</v>
      </c>
    </row>
    <row r="49" spans="1:17" ht="12.4" customHeight="1" x14ac:dyDescent="0.15">
      <c r="A49" s="114" t="s">
        <v>168</v>
      </c>
      <c r="B49" s="157">
        <v>1164372.7593745703</v>
      </c>
      <c r="C49" s="23">
        <v>2.268336380119079</v>
      </c>
      <c r="D49" s="158">
        <v>0</v>
      </c>
      <c r="E49" s="23">
        <v>0</v>
      </c>
      <c r="F49" s="158">
        <v>0</v>
      </c>
      <c r="G49" s="23">
        <v>0</v>
      </c>
      <c r="H49" s="139">
        <v>0</v>
      </c>
      <c r="I49" s="58">
        <v>0</v>
      </c>
      <c r="J49" s="158">
        <v>1108811.1806666667</v>
      </c>
      <c r="K49" s="23">
        <v>1.8600735121820053</v>
      </c>
      <c r="L49" s="151">
        <v>1164951.5258194443</v>
      </c>
      <c r="M49" s="23">
        <v>2.2732833795376295</v>
      </c>
      <c r="N49" s="157">
        <v>1077093.2136937799</v>
      </c>
      <c r="O49" s="23">
        <v>2.0788798038796887</v>
      </c>
      <c r="P49" s="157">
        <v>1397386.8072658228</v>
      </c>
      <c r="Q49" s="23">
        <v>2.8089197306658531</v>
      </c>
    </row>
    <row r="50" spans="1:17" ht="12.4" customHeight="1" x14ac:dyDescent="0.15">
      <c r="A50" s="114" t="s">
        <v>169</v>
      </c>
      <c r="B50" s="157">
        <v>4516.0729450171821</v>
      </c>
      <c r="C50" s="23">
        <v>8.7978462858890796E-3</v>
      </c>
      <c r="D50" s="158">
        <v>0</v>
      </c>
      <c r="E50" s="23">
        <v>0</v>
      </c>
      <c r="F50" s="158">
        <v>0</v>
      </c>
      <c r="G50" s="23">
        <v>0</v>
      </c>
      <c r="H50" s="139">
        <v>0</v>
      </c>
      <c r="I50" s="58">
        <v>0</v>
      </c>
      <c r="J50" s="158">
        <v>0</v>
      </c>
      <c r="K50" s="23">
        <v>0</v>
      </c>
      <c r="L50" s="151">
        <v>4563.1153715277778</v>
      </c>
      <c r="M50" s="23">
        <v>8.9044514755324874E-3</v>
      </c>
      <c r="N50" s="157">
        <v>3026.3530047846889</v>
      </c>
      <c r="O50" s="23">
        <v>5.841113899029882E-3</v>
      </c>
      <c r="P50" s="157">
        <v>8628.7272025316452</v>
      </c>
      <c r="Q50" s="23">
        <v>1.7344805292063746E-2</v>
      </c>
    </row>
    <row r="51" spans="1:17" ht="12.4" customHeight="1" x14ac:dyDescent="0.15">
      <c r="A51" s="114" t="s">
        <v>170</v>
      </c>
      <c r="B51" s="157">
        <v>67653.116776632305</v>
      </c>
      <c r="C51" s="23">
        <v>0.13179630387034197</v>
      </c>
      <c r="D51" s="158">
        <v>0</v>
      </c>
      <c r="E51" s="23">
        <v>0</v>
      </c>
      <c r="F51" s="158">
        <v>0</v>
      </c>
      <c r="G51" s="23">
        <v>0</v>
      </c>
      <c r="H51" s="139">
        <v>0</v>
      </c>
      <c r="I51" s="58">
        <v>0</v>
      </c>
      <c r="J51" s="158">
        <v>3302.2333333333336</v>
      </c>
      <c r="K51" s="23">
        <v>5.5396237533289865E-3</v>
      </c>
      <c r="L51" s="151">
        <v>68323.438479166667</v>
      </c>
      <c r="M51" s="23">
        <v>0.13332618026170481</v>
      </c>
      <c r="N51" s="157">
        <v>49699.004612440192</v>
      </c>
      <c r="O51" s="23">
        <v>9.5923227115512238E-2</v>
      </c>
      <c r="P51" s="157">
        <v>117595.6749113924</v>
      </c>
      <c r="Q51" s="23">
        <v>0.23638180193348707</v>
      </c>
    </row>
    <row r="52" spans="1:17" ht="12.4" customHeight="1" x14ac:dyDescent="0.15">
      <c r="A52" s="114" t="s">
        <v>171</v>
      </c>
      <c r="B52" s="157">
        <v>5209.3439415807552</v>
      </c>
      <c r="C52" s="23">
        <v>1.0148420498593311E-2</v>
      </c>
      <c r="D52" s="158">
        <v>0</v>
      </c>
      <c r="E52" s="23">
        <v>0</v>
      </c>
      <c r="F52" s="158">
        <v>0</v>
      </c>
      <c r="G52" s="23">
        <v>0</v>
      </c>
      <c r="H52" s="139">
        <v>0</v>
      </c>
      <c r="I52" s="58">
        <v>0</v>
      </c>
      <c r="J52" s="158">
        <v>0</v>
      </c>
      <c r="K52" s="23">
        <v>0</v>
      </c>
      <c r="L52" s="151">
        <v>5263.6079409722224</v>
      </c>
      <c r="M52" s="23">
        <v>1.0271390854823426E-2</v>
      </c>
      <c r="N52" s="157">
        <v>7107.4674497607657</v>
      </c>
      <c r="O52" s="23">
        <v>1.371800541511968E-2</v>
      </c>
      <c r="P52" s="157">
        <v>385.54924050632911</v>
      </c>
      <c r="Q52" s="23">
        <v>7.7500149791771226E-4</v>
      </c>
    </row>
    <row r="53" spans="1:17" ht="12.4" customHeight="1" x14ac:dyDescent="0.15">
      <c r="A53" s="114" t="s">
        <v>172</v>
      </c>
      <c r="B53" s="157">
        <v>31308.820453608248</v>
      </c>
      <c r="C53" s="23">
        <v>6.0993299509757452E-2</v>
      </c>
      <c r="D53" s="158">
        <v>0</v>
      </c>
      <c r="E53" s="23">
        <v>0</v>
      </c>
      <c r="F53" s="158">
        <v>0</v>
      </c>
      <c r="G53" s="23">
        <v>0</v>
      </c>
      <c r="H53" s="139">
        <v>0</v>
      </c>
      <c r="I53" s="58">
        <v>0</v>
      </c>
      <c r="J53" s="158">
        <v>1582</v>
      </c>
      <c r="K53" s="23">
        <v>2.6538660031392258E-3</v>
      </c>
      <c r="L53" s="151">
        <v>31618.474833333334</v>
      </c>
      <c r="M53" s="23">
        <v>6.1700209606906697E-2</v>
      </c>
      <c r="N53" s="157">
        <v>33036.401253588519</v>
      </c>
      <c r="O53" s="23">
        <v>6.3763011859878205E-2</v>
      </c>
      <c r="P53" s="157">
        <v>27867.2517721519</v>
      </c>
      <c r="Q53" s="23">
        <v>5.6016611102397459E-2</v>
      </c>
    </row>
    <row r="54" spans="1:17" ht="12.4" customHeight="1" x14ac:dyDescent="0.15">
      <c r="A54" s="114" t="s">
        <v>173</v>
      </c>
      <c r="B54" s="157">
        <v>236959.08129209623</v>
      </c>
      <c r="C54" s="23">
        <v>0.46162442428073441</v>
      </c>
      <c r="D54" s="158">
        <v>0</v>
      </c>
      <c r="E54" s="23">
        <v>0</v>
      </c>
      <c r="F54" s="158">
        <v>0</v>
      </c>
      <c r="G54" s="23">
        <v>0</v>
      </c>
      <c r="H54" s="139">
        <v>0</v>
      </c>
      <c r="I54" s="58">
        <v>0</v>
      </c>
      <c r="J54" s="158">
        <v>0</v>
      </c>
      <c r="K54" s="23">
        <v>0</v>
      </c>
      <c r="L54" s="151">
        <v>239427.40505555554</v>
      </c>
      <c r="M54" s="23">
        <v>0.46721801590478979</v>
      </c>
      <c r="N54" s="157">
        <v>317251.54059330141</v>
      </c>
      <c r="O54" s="23">
        <v>0.61232195329441264</v>
      </c>
      <c r="P54" s="157">
        <v>33538.236354430381</v>
      </c>
      <c r="Q54" s="23">
        <v>6.7415989143350771E-2</v>
      </c>
    </row>
    <row r="55" spans="1:17" ht="12.4" customHeight="1" x14ac:dyDescent="0.15">
      <c r="A55" s="114" t="s">
        <v>174</v>
      </c>
      <c r="B55" s="157">
        <v>14707.244278350516</v>
      </c>
      <c r="C55" s="23">
        <v>2.8651458031189358E-2</v>
      </c>
      <c r="D55" s="158">
        <v>0</v>
      </c>
      <c r="E55" s="23">
        <v>0</v>
      </c>
      <c r="F55" s="158">
        <v>0</v>
      </c>
      <c r="G55" s="23">
        <v>0</v>
      </c>
      <c r="H55" s="139">
        <v>0</v>
      </c>
      <c r="I55" s="58">
        <v>0</v>
      </c>
      <c r="J55" s="158">
        <v>15114.655666666666</v>
      </c>
      <c r="K55" s="23">
        <v>2.5355417713604493E-2</v>
      </c>
      <c r="L55" s="151">
        <v>14703.000409722223</v>
      </c>
      <c r="M55" s="23">
        <v>2.8691396783437392E-2</v>
      </c>
      <c r="N55" s="157">
        <v>12773.468239234449</v>
      </c>
      <c r="O55" s="23">
        <v>2.4653859861373754E-2</v>
      </c>
      <c r="P55" s="157">
        <v>19807.712101265821</v>
      </c>
      <c r="Q55" s="23">
        <v>3.981594290950706E-2</v>
      </c>
    </row>
    <row r="56" spans="1:17" ht="12.4" customHeight="1" x14ac:dyDescent="0.15">
      <c r="A56" s="114" t="s">
        <v>175</v>
      </c>
      <c r="B56" s="157">
        <v>181320.75724398624</v>
      </c>
      <c r="C56" s="23">
        <v>0.35323436315033446</v>
      </c>
      <c r="D56" s="158">
        <v>0</v>
      </c>
      <c r="E56" s="23">
        <v>0</v>
      </c>
      <c r="F56" s="158">
        <v>0</v>
      </c>
      <c r="G56" s="23">
        <v>0</v>
      </c>
      <c r="H56" s="139">
        <v>0</v>
      </c>
      <c r="I56" s="58">
        <v>0</v>
      </c>
      <c r="J56" s="158">
        <v>62533.333333333336</v>
      </c>
      <c r="K56" s="23">
        <v>0.10490207800019358</v>
      </c>
      <c r="L56" s="151">
        <v>182558.12624305557</v>
      </c>
      <c r="M56" s="23">
        <v>0.35624345304492294</v>
      </c>
      <c r="N56" s="157">
        <v>212471.22132057417</v>
      </c>
      <c r="O56" s="23">
        <v>0.410087191427213</v>
      </c>
      <c r="P56" s="157">
        <v>103420.95065822784</v>
      </c>
      <c r="Q56" s="23">
        <v>0.20788885894559203</v>
      </c>
    </row>
    <row r="57" spans="1:17" ht="12.4" customHeight="1" x14ac:dyDescent="0.15">
      <c r="A57" s="114" t="s">
        <v>176</v>
      </c>
      <c r="B57" s="157">
        <v>893185.21624742274</v>
      </c>
      <c r="C57" s="23">
        <v>1.7400308482713238</v>
      </c>
      <c r="D57" s="158">
        <v>0</v>
      </c>
      <c r="E57" s="23">
        <v>0</v>
      </c>
      <c r="F57" s="158">
        <v>0</v>
      </c>
      <c r="G57" s="23">
        <v>0</v>
      </c>
      <c r="H57" s="139">
        <v>0</v>
      </c>
      <c r="I57" s="58">
        <v>0</v>
      </c>
      <c r="J57" s="158">
        <v>536812.34333333327</v>
      </c>
      <c r="K57" s="23">
        <v>0.90052340583933932</v>
      </c>
      <c r="L57" s="151">
        <v>896897.43367361114</v>
      </c>
      <c r="M57" s="23">
        <v>1.750203320851466</v>
      </c>
      <c r="N57" s="157">
        <v>956381.06981818192</v>
      </c>
      <c r="O57" s="23">
        <v>1.8458952907516128</v>
      </c>
      <c r="P57" s="157">
        <v>739529.3329873418</v>
      </c>
      <c r="Q57" s="23">
        <v>1.4865451169521058</v>
      </c>
    </row>
    <row r="58" spans="1:17" ht="6" customHeight="1" x14ac:dyDescent="0.15">
      <c r="A58" s="114"/>
      <c r="B58" s="157"/>
      <c r="C58" s="24"/>
      <c r="D58" s="158"/>
      <c r="E58" s="24"/>
      <c r="F58" s="158"/>
      <c r="G58" s="24"/>
      <c r="H58" s="139"/>
      <c r="I58" s="58"/>
      <c r="J58" s="158"/>
      <c r="K58" s="23"/>
      <c r="L58" s="151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51331573.640477665</v>
      </c>
      <c r="C59" s="24">
        <v>100</v>
      </c>
      <c r="D59" s="158">
        <v>0</v>
      </c>
      <c r="E59" s="24">
        <v>0</v>
      </c>
      <c r="F59" s="158">
        <v>0</v>
      </c>
      <c r="G59" s="24">
        <v>0</v>
      </c>
      <c r="H59" s="139">
        <v>0</v>
      </c>
      <c r="I59" s="58">
        <v>0</v>
      </c>
      <c r="J59" s="158">
        <v>59611148.344666667</v>
      </c>
      <c r="K59" s="23">
        <v>100</v>
      </c>
      <c r="L59" s="151">
        <v>51245328.070642367</v>
      </c>
      <c r="M59" s="58">
        <v>100</v>
      </c>
      <c r="N59" s="157">
        <v>51811230.821698561</v>
      </c>
      <c r="O59" s="24">
        <v>100</v>
      </c>
      <c r="P59" s="157">
        <v>49748192.944430381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1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8" width="9.5546875" style="8" bestFit="1" customWidth="1"/>
    <col min="9" max="22" width="8.88671875" style="8"/>
    <col min="23" max="23" width="10.21875" style="8" bestFit="1" customWidth="1"/>
    <col min="24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59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9" t="s">
        <v>103</v>
      </c>
      <c r="C4" s="290"/>
      <c r="D4" s="286" t="s">
        <v>86</v>
      </c>
      <c r="E4" s="287"/>
      <c r="F4" s="287"/>
      <c r="G4" s="287"/>
      <c r="H4" s="287" t="s">
        <v>90</v>
      </c>
      <c r="I4" s="287"/>
      <c r="J4" s="287"/>
      <c r="K4" s="288"/>
      <c r="L4" s="287" t="s">
        <v>94</v>
      </c>
      <c r="M4" s="287"/>
      <c r="N4" s="287"/>
      <c r="O4" s="287"/>
    </row>
    <row r="5" spans="1:15" x14ac:dyDescent="0.15">
      <c r="A5" s="284"/>
      <c r="B5" s="291"/>
      <c r="C5" s="292"/>
      <c r="D5" s="286" t="s">
        <v>1</v>
      </c>
      <c r="E5" s="288"/>
      <c r="F5" s="286" t="s">
        <v>2</v>
      </c>
      <c r="G5" s="287"/>
      <c r="H5" s="296" t="s">
        <v>89</v>
      </c>
      <c r="I5" s="297"/>
      <c r="J5" s="286" t="s">
        <v>3</v>
      </c>
      <c r="K5" s="298"/>
      <c r="L5" s="286" t="s">
        <v>61</v>
      </c>
      <c r="M5" s="288"/>
      <c r="N5" s="286" t="s">
        <v>53</v>
      </c>
      <c r="O5" s="287"/>
    </row>
    <row r="6" spans="1:15" x14ac:dyDescent="0.15">
      <c r="A6" s="285"/>
      <c r="B6" s="104" t="s">
        <v>4</v>
      </c>
      <c r="C6" s="105" t="s">
        <v>5</v>
      </c>
      <c r="D6" s="106" t="s">
        <v>4</v>
      </c>
      <c r="E6" s="105" t="s">
        <v>5</v>
      </c>
      <c r="F6" s="13" t="s">
        <v>4</v>
      </c>
      <c r="G6" s="107" t="s">
        <v>5</v>
      </c>
      <c r="H6" s="108" t="s">
        <v>4</v>
      </c>
      <c r="I6" s="109" t="s">
        <v>5</v>
      </c>
      <c r="J6" s="110" t="s">
        <v>6</v>
      </c>
      <c r="K6" s="111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932445.86102643562</v>
      </c>
      <c r="C7" s="23">
        <v>22.948364564653716</v>
      </c>
      <c r="D7" s="115">
        <v>581950.0625084436</v>
      </c>
      <c r="E7" s="23">
        <v>15.437757395914357</v>
      </c>
      <c r="F7" s="115">
        <v>1024818.8941503827</v>
      </c>
      <c r="G7" s="23">
        <v>24.485504564950649</v>
      </c>
      <c r="H7" s="115">
        <v>3025540.3832368422</v>
      </c>
      <c r="I7" s="23">
        <v>36.890841030470106</v>
      </c>
      <c r="J7" s="115">
        <v>352777.77446984121</v>
      </c>
      <c r="K7" s="23">
        <v>21.79780007656905</v>
      </c>
      <c r="L7" s="115">
        <v>120138.33210907289</v>
      </c>
      <c r="M7" s="23">
        <v>34.147202623409633</v>
      </c>
      <c r="N7" s="115">
        <v>332818.33386777854</v>
      </c>
      <c r="O7" s="23">
        <v>30.353791804844199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306264.18730889901</v>
      </c>
      <c r="C9" s="23">
        <v>7.5374480355624094</v>
      </c>
      <c r="D9" s="115">
        <v>419094.84171565494</v>
      </c>
      <c r="E9" s="23">
        <v>11.117593946802842</v>
      </c>
      <c r="F9" s="115">
        <v>274203.72172855848</v>
      </c>
      <c r="G9" s="23">
        <v>6.5514175416108751</v>
      </c>
      <c r="H9" s="115">
        <v>648834.57672807015</v>
      </c>
      <c r="I9" s="23">
        <v>7.9113315947678284</v>
      </c>
      <c r="J9" s="115">
        <v>181899.17152698414</v>
      </c>
      <c r="K9" s="23">
        <v>11.239375215735729</v>
      </c>
      <c r="L9" s="115">
        <v>65445.217524045605</v>
      </c>
      <c r="M9" s="23">
        <v>18.601649151394646</v>
      </c>
      <c r="N9" s="115">
        <v>159658.43173727646</v>
      </c>
      <c r="O9" s="23">
        <v>14.56121344194495</v>
      </c>
    </row>
    <row r="10" spans="1:15" ht="12.4" customHeight="1" x14ac:dyDescent="0.15">
      <c r="A10" s="114" t="s">
        <v>10</v>
      </c>
      <c r="B10" s="115">
        <v>217347.85223540236</v>
      </c>
      <c r="C10" s="23">
        <v>5.3491338842471325</v>
      </c>
      <c r="D10" s="115">
        <v>284707.59641807392</v>
      </c>
      <c r="E10" s="23">
        <v>7.5526184898594266</v>
      </c>
      <c r="F10" s="115">
        <v>199242.40447294668</v>
      </c>
      <c r="G10" s="23">
        <v>4.7604028693270735</v>
      </c>
      <c r="H10" s="115">
        <v>402370.07154385967</v>
      </c>
      <c r="I10" s="23">
        <v>4.9061550878600277</v>
      </c>
      <c r="J10" s="115">
        <v>124842.9423936508</v>
      </c>
      <c r="K10" s="23">
        <v>7.7139255820665928</v>
      </c>
      <c r="L10" s="115">
        <v>50646.385356965788</v>
      </c>
      <c r="M10" s="23">
        <v>14.395342040852171</v>
      </c>
      <c r="N10" s="115">
        <v>121225.36130278543</v>
      </c>
      <c r="O10" s="23">
        <v>11.056029683489763</v>
      </c>
    </row>
    <row r="11" spans="1:15" ht="12.4" customHeight="1" x14ac:dyDescent="0.15">
      <c r="A11" s="116" t="s">
        <v>11</v>
      </c>
      <c r="B11" s="115">
        <v>203842.21082628061</v>
      </c>
      <c r="C11" s="23">
        <v>5.0167474201205877</v>
      </c>
      <c r="D11" s="115">
        <v>265604.46890324051</v>
      </c>
      <c r="E11" s="23">
        <v>7.0458577434028768</v>
      </c>
      <c r="F11" s="115">
        <v>187437.33900791488</v>
      </c>
      <c r="G11" s="23">
        <v>4.4783501222675897</v>
      </c>
      <c r="H11" s="115">
        <v>358472.75180701754</v>
      </c>
      <c r="I11" s="23">
        <v>4.3709088710030395</v>
      </c>
      <c r="J11" s="115">
        <v>119662.39490793651</v>
      </c>
      <c r="K11" s="23">
        <v>7.3938245253872799</v>
      </c>
      <c r="L11" s="115">
        <v>49693.392943480416</v>
      </c>
      <c r="M11" s="23">
        <v>14.124470750477403</v>
      </c>
      <c r="N11" s="115">
        <v>118143.22463841128</v>
      </c>
      <c r="O11" s="23">
        <v>10.774931783811985</v>
      </c>
    </row>
    <row r="12" spans="1:15" ht="12.4" customHeight="1" x14ac:dyDescent="0.15">
      <c r="A12" s="116" t="s">
        <v>12</v>
      </c>
      <c r="B12" s="115">
        <v>5293.5734583131598</v>
      </c>
      <c r="C12" s="23">
        <v>0.13027979279936031</v>
      </c>
      <c r="D12" s="115">
        <v>7337.4092304883616</v>
      </c>
      <c r="E12" s="23">
        <v>0.19464409562320215</v>
      </c>
      <c r="F12" s="115">
        <v>4813.0100137537311</v>
      </c>
      <c r="G12" s="23">
        <v>0.11499493162703822</v>
      </c>
      <c r="H12" s="115">
        <v>5704.7373596491225</v>
      </c>
      <c r="I12" s="23">
        <v>6.95586680056966E-2</v>
      </c>
      <c r="J12" s="115">
        <v>2686.5436349206348</v>
      </c>
      <c r="K12" s="23">
        <v>0.16599895256719308</v>
      </c>
      <c r="L12" s="115">
        <v>621.61188943976197</v>
      </c>
      <c r="M12" s="23">
        <v>0.17668221931488792</v>
      </c>
      <c r="N12" s="115">
        <v>2055.3262321182942</v>
      </c>
      <c r="O12" s="23">
        <v>0.18745044425809354</v>
      </c>
    </row>
    <row r="13" spans="1:15" ht="12.4" customHeight="1" x14ac:dyDescent="0.15">
      <c r="A13" s="116" t="s">
        <v>13</v>
      </c>
      <c r="B13" s="115">
        <v>2754.3003956618572</v>
      </c>
      <c r="C13" s="23">
        <v>6.7785908267789838E-2</v>
      </c>
      <c r="D13" s="115">
        <v>2500.0248115015975</v>
      </c>
      <c r="E13" s="23">
        <v>6.6319739459033397E-2</v>
      </c>
      <c r="F13" s="115">
        <v>2674.1880923835474</v>
      </c>
      <c r="G13" s="23">
        <v>6.3893088932438835E-2</v>
      </c>
      <c r="H13" s="115">
        <v>18585.03785087719</v>
      </c>
      <c r="I13" s="23">
        <v>0.22660999030146128</v>
      </c>
      <c r="J13" s="115">
        <v>753.7900984126984</v>
      </c>
      <c r="K13" s="23">
        <v>4.6575966667939804E-2</v>
      </c>
      <c r="L13" s="115">
        <v>223.07068963807635</v>
      </c>
      <c r="M13" s="23">
        <v>6.3403910348109951E-2</v>
      </c>
      <c r="N13" s="115">
        <v>600.58905656808804</v>
      </c>
      <c r="O13" s="23">
        <v>5.4775092980839157E-2</v>
      </c>
    </row>
    <row r="14" spans="1:15" ht="12.4" customHeight="1" x14ac:dyDescent="0.15">
      <c r="A14" s="116" t="s">
        <v>14</v>
      </c>
      <c r="B14" s="115">
        <v>5457.7675551467028</v>
      </c>
      <c r="C14" s="23">
        <v>0.13432076305939494</v>
      </c>
      <c r="D14" s="115">
        <v>9265.6934728434499</v>
      </c>
      <c r="E14" s="23">
        <v>0.24579691137431389</v>
      </c>
      <c r="F14" s="115">
        <v>4317.8673588945112</v>
      </c>
      <c r="G14" s="23">
        <v>0.10316472650000613</v>
      </c>
      <c r="H14" s="115">
        <v>19607.544526315789</v>
      </c>
      <c r="I14" s="23">
        <v>0.23907755854982959</v>
      </c>
      <c r="J14" s="115">
        <v>1740.2137523809524</v>
      </c>
      <c r="K14" s="23">
        <v>0.10752613744417988</v>
      </c>
      <c r="L14" s="115">
        <v>108.30983440753594</v>
      </c>
      <c r="M14" s="23">
        <v>3.0785160711772223E-2</v>
      </c>
      <c r="N14" s="115">
        <v>426.22137568775793</v>
      </c>
      <c r="O14" s="23">
        <v>3.8872362438844031E-2</v>
      </c>
    </row>
    <row r="15" spans="1:15" ht="12.4" customHeight="1" x14ac:dyDescent="0.15">
      <c r="A15" s="114" t="s">
        <v>15</v>
      </c>
      <c r="B15" s="115">
        <v>88916.335073496652</v>
      </c>
      <c r="C15" s="23">
        <v>2.1883141513152768</v>
      </c>
      <c r="D15" s="115">
        <v>134387.24529758102</v>
      </c>
      <c r="E15" s="23">
        <v>3.564975456943416</v>
      </c>
      <c r="F15" s="115">
        <v>74961.317255611779</v>
      </c>
      <c r="G15" s="23">
        <v>1.7910146722838021</v>
      </c>
      <c r="H15" s="115">
        <v>246464.50518421055</v>
      </c>
      <c r="I15" s="23">
        <v>3.005176506907802</v>
      </c>
      <c r="J15" s="115">
        <v>57056.229133333334</v>
      </c>
      <c r="K15" s="23">
        <v>3.5254496336691359</v>
      </c>
      <c r="L15" s="115">
        <v>14798.832167079821</v>
      </c>
      <c r="M15" s="23">
        <v>4.2063071105424772</v>
      </c>
      <c r="N15" s="115">
        <v>38433.070434491063</v>
      </c>
      <c r="O15" s="23">
        <v>3.5051837584551917</v>
      </c>
    </row>
    <row r="16" spans="1:15" ht="12.4" customHeight="1" x14ac:dyDescent="0.15">
      <c r="A16" s="116" t="s">
        <v>11</v>
      </c>
      <c r="B16" s="115">
        <v>81982.49614863949</v>
      </c>
      <c r="C16" s="23">
        <v>2.0176658915814096</v>
      </c>
      <c r="D16" s="115">
        <v>124182.9352934733</v>
      </c>
      <c r="E16" s="23">
        <v>3.2942792711623015</v>
      </c>
      <c r="F16" s="115">
        <v>69317.407097184376</v>
      </c>
      <c r="G16" s="23">
        <v>1.6561674434347342</v>
      </c>
      <c r="H16" s="115">
        <v>203767.89665789474</v>
      </c>
      <c r="I16" s="23">
        <v>2.4845707313539451</v>
      </c>
      <c r="J16" s="115">
        <v>54252.792958730162</v>
      </c>
      <c r="K16" s="23">
        <v>3.3522280032723324</v>
      </c>
      <c r="L16" s="115">
        <v>14393.115070897373</v>
      </c>
      <c r="M16" s="23">
        <v>4.0909891795548443</v>
      </c>
      <c r="N16" s="115">
        <v>37162.179278541953</v>
      </c>
      <c r="O16" s="23">
        <v>3.3892755838483724</v>
      </c>
    </row>
    <row r="17" spans="1:31" ht="12.4" customHeight="1" x14ac:dyDescent="0.15">
      <c r="A17" s="116" t="s">
        <v>12</v>
      </c>
      <c r="B17" s="115">
        <v>1636.9168672412125</v>
      </c>
      <c r="C17" s="23">
        <v>4.0286054774409288E-2</v>
      </c>
      <c r="D17" s="115">
        <v>2074.438001369238</v>
      </c>
      <c r="E17" s="23">
        <v>5.5029928959822214E-2</v>
      </c>
      <c r="F17" s="115">
        <v>1320.3976784741144</v>
      </c>
      <c r="G17" s="23">
        <v>3.1547626188753654E-2</v>
      </c>
      <c r="H17" s="115">
        <v>18243.258070175438</v>
      </c>
      <c r="I17" s="23">
        <v>0.22244262118381353</v>
      </c>
      <c r="J17" s="115">
        <v>327.96983809523806</v>
      </c>
      <c r="K17" s="23">
        <v>2.026494149947047E-2</v>
      </c>
      <c r="L17" s="115">
        <v>140.08706147744175</v>
      </c>
      <c r="M17" s="23">
        <v>3.9817277210451529E-2</v>
      </c>
      <c r="N17" s="115">
        <v>363.64139322558458</v>
      </c>
      <c r="O17" s="23">
        <v>3.3164925181008782E-2</v>
      </c>
    </row>
    <row r="18" spans="1:31" ht="12.4" customHeight="1" x14ac:dyDescent="0.15">
      <c r="A18" s="116" t="s">
        <v>13</v>
      </c>
      <c r="B18" s="115">
        <v>2030.4054030212067</v>
      </c>
      <c r="C18" s="23">
        <v>4.9970175588834875E-2</v>
      </c>
      <c r="D18" s="115">
        <v>3149.0716996805113</v>
      </c>
      <c r="E18" s="23">
        <v>8.3537416788750748E-2</v>
      </c>
      <c r="F18" s="115">
        <v>1618.016317373816</v>
      </c>
      <c r="G18" s="23">
        <v>3.8658485076103255E-2</v>
      </c>
      <c r="H18" s="115">
        <v>10953.783675438595</v>
      </c>
      <c r="I18" s="23">
        <v>0.13356103078037512</v>
      </c>
      <c r="J18" s="115">
        <v>1109.8330349206349</v>
      </c>
      <c r="K18" s="23">
        <v>6.8575517972830888E-2</v>
      </c>
      <c r="L18" s="115">
        <v>165.19984085275161</v>
      </c>
      <c r="M18" s="23">
        <v>4.6955141959457207E-2</v>
      </c>
      <c r="N18" s="115">
        <v>488.92232393397524</v>
      </c>
      <c r="O18" s="23">
        <v>4.4590832052324204E-2</v>
      </c>
    </row>
    <row r="19" spans="1:31" ht="12.4" customHeight="1" x14ac:dyDescent="0.15">
      <c r="A19" s="114" t="s">
        <v>14</v>
      </c>
      <c r="B19" s="115">
        <v>3266.5166545947513</v>
      </c>
      <c r="C19" s="23">
        <v>8.0392029370623355E-2</v>
      </c>
      <c r="D19" s="115">
        <v>4980.8003030579639</v>
      </c>
      <c r="E19" s="23">
        <v>0.1321288400325413</v>
      </c>
      <c r="F19" s="115">
        <v>2705.4961625794731</v>
      </c>
      <c r="G19" s="23">
        <v>6.4641117584211177E-2</v>
      </c>
      <c r="H19" s="115">
        <v>13499.566780701754</v>
      </c>
      <c r="I19" s="23">
        <v>0.16460212358966844</v>
      </c>
      <c r="J19" s="115">
        <v>1365.6333015873015</v>
      </c>
      <c r="K19" s="23">
        <v>8.4381170924501536E-2</v>
      </c>
      <c r="L19" s="115">
        <v>100.43019385225583</v>
      </c>
      <c r="M19" s="23">
        <v>2.8545511817724811E-2</v>
      </c>
      <c r="N19" s="115">
        <v>418.32743878954608</v>
      </c>
      <c r="O19" s="23">
        <v>3.8152417373485667E-2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2333384.4172014138</v>
      </c>
      <c r="C21" s="23">
        <v>57.42677244175357</v>
      </c>
      <c r="D21" s="115">
        <v>2073172.1572984939</v>
      </c>
      <c r="E21" s="23">
        <v>54.996349113501772</v>
      </c>
      <c r="F21" s="115">
        <v>2447760.2887272611</v>
      </c>
      <c r="G21" s="23">
        <v>58.483158405490343</v>
      </c>
      <c r="H21" s="115">
        <v>3619603.5750526316</v>
      </c>
      <c r="I21" s="23">
        <v>44.134337396525517</v>
      </c>
      <c r="J21" s="115">
        <v>879420.08578095236</v>
      </c>
      <c r="K21" s="23">
        <v>54.338523003554997</v>
      </c>
      <c r="L21" s="115">
        <v>111656.37559097671</v>
      </c>
      <c r="M21" s="23">
        <v>31.736356036964413</v>
      </c>
      <c r="N21" s="115">
        <v>459768.44840113481</v>
      </c>
      <c r="O21" s="23">
        <v>41.931932051401347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491140.01202004455</v>
      </c>
      <c r="C23" s="23">
        <v>12.087414958030312</v>
      </c>
      <c r="D23" s="115">
        <v>695437.08955545409</v>
      </c>
      <c r="E23" s="23">
        <v>18.448299543781037</v>
      </c>
      <c r="F23" s="115">
        <v>438627.65710769431</v>
      </c>
      <c r="G23" s="23">
        <v>10.479919487948139</v>
      </c>
      <c r="H23" s="115">
        <v>907353.55371929822</v>
      </c>
      <c r="I23" s="23">
        <v>11.063489978236541</v>
      </c>
      <c r="J23" s="115">
        <v>204312.96019682538</v>
      </c>
      <c r="K23" s="23">
        <v>12.624301704140217</v>
      </c>
      <c r="L23" s="115">
        <v>54584.888755577595</v>
      </c>
      <c r="M23" s="23">
        <v>15.514792188231304</v>
      </c>
      <c r="N23" s="115">
        <v>144218.56886348006</v>
      </c>
      <c r="O23" s="23">
        <v>13.153062701809501</v>
      </c>
      <c r="Q23" s="117">
        <f t="shared" ref="Q23:AE23" si="0">B24+B25+B26+B27+B33+B34+B35+B36+B37+B38+B39+B40+B41+B42+B43+B44+B45+B46+B47+B48+B49+B50+B51+B52+B53+B54+B55+B56+B57</f>
        <v>491140.01202004449</v>
      </c>
      <c r="R23" s="117">
        <f t="shared" si="0"/>
        <v>12.087414958030315</v>
      </c>
      <c r="S23" s="117">
        <f t="shared" si="0"/>
        <v>695437.08955545432</v>
      </c>
      <c r="T23" s="117">
        <f t="shared" si="0"/>
        <v>18.44829954378104</v>
      </c>
      <c r="U23" s="117">
        <f t="shared" si="0"/>
        <v>438627.65710769431</v>
      </c>
      <c r="V23" s="117">
        <f t="shared" si="0"/>
        <v>10.479919487948141</v>
      </c>
      <c r="W23" s="117">
        <f t="shared" si="0"/>
        <v>907353.5537192981</v>
      </c>
      <c r="X23" s="117">
        <f t="shared" si="0"/>
        <v>11.063489978236541</v>
      </c>
      <c r="Y23" s="117">
        <f t="shared" si="0"/>
        <v>204312.96019682538</v>
      </c>
      <c r="Z23" s="117">
        <f t="shared" si="0"/>
        <v>12.624301704140219</v>
      </c>
      <c r="AA23" s="117">
        <f t="shared" si="0"/>
        <v>54584.888755577595</v>
      </c>
      <c r="AB23" s="117">
        <f t="shared" si="0"/>
        <v>15.514792188231304</v>
      </c>
      <c r="AC23" s="117">
        <f t="shared" si="0"/>
        <v>144218.56886348006</v>
      </c>
      <c r="AD23" s="117">
        <f t="shared" si="0"/>
        <v>13.1530627018095</v>
      </c>
      <c r="AE23" s="117">
        <f t="shared" si="0"/>
        <v>0</v>
      </c>
    </row>
    <row r="24" spans="1:31" ht="12.4" customHeight="1" x14ac:dyDescent="0.15">
      <c r="A24" s="114" t="s">
        <v>18</v>
      </c>
      <c r="B24" s="115">
        <v>3658.9985257093058</v>
      </c>
      <c r="C24" s="23">
        <v>9.0051375226306102E-2</v>
      </c>
      <c r="D24" s="115">
        <v>1767.1398849840255</v>
      </c>
      <c r="E24" s="23">
        <v>4.6878037458122211E-2</v>
      </c>
      <c r="F24" s="115">
        <v>4305.374738808875</v>
      </c>
      <c r="G24" s="23">
        <v>0.10286624634133514</v>
      </c>
      <c r="H24" s="115">
        <v>3479.2610175438599</v>
      </c>
      <c r="I24" s="23">
        <v>4.2423120779635823E-2</v>
      </c>
      <c r="J24" s="115">
        <v>1068.3029174603175</v>
      </c>
      <c r="K24" s="23">
        <v>6.6009411876955457E-2</v>
      </c>
      <c r="L24" s="115">
        <v>178.90590233019336</v>
      </c>
      <c r="M24" s="23">
        <v>5.0850848269198522E-2</v>
      </c>
      <c r="N24" s="115">
        <v>717.92410178817056</v>
      </c>
      <c r="O24" s="23">
        <v>6.5476316956791444E-2</v>
      </c>
    </row>
    <row r="25" spans="1:31" ht="12.4" customHeight="1" x14ac:dyDescent="0.15">
      <c r="A25" s="114" t="s">
        <v>19</v>
      </c>
      <c r="B25" s="115">
        <v>8295.9840803718416</v>
      </c>
      <c r="C25" s="23">
        <v>0.20417192574523008</v>
      </c>
      <c r="D25" s="115">
        <v>9364.8884057507985</v>
      </c>
      <c r="E25" s="23">
        <v>0.24842831810108165</v>
      </c>
      <c r="F25" s="115">
        <v>7390.0117432204488</v>
      </c>
      <c r="G25" s="23">
        <v>0.17656599356872391</v>
      </c>
      <c r="H25" s="115">
        <v>67727.111298245611</v>
      </c>
      <c r="I25" s="23">
        <v>0.82580622959113514</v>
      </c>
      <c r="J25" s="115">
        <v>1518.8758984126985</v>
      </c>
      <c r="K25" s="23">
        <v>9.3849883894966291E-2</v>
      </c>
      <c r="L25" s="115">
        <v>320.44749826474964</v>
      </c>
      <c r="M25" s="23">
        <v>9.108155125273909E-2</v>
      </c>
      <c r="N25" s="115">
        <v>884.66525223521319</v>
      </c>
      <c r="O25" s="23">
        <v>8.0683490513463504E-2</v>
      </c>
    </row>
    <row r="26" spans="1:31" ht="12.4" customHeight="1" x14ac:dyDescent="0.15">
      <c r="A26" s="114" t="s">
        <v>20</v>
      </c>
      <c r="B26" s="115">
        <v>7644.5065132177788</v>
      </c>
      <c r="C26" s="23">
        <v>0.18813845362462056</v>
      </c>
      <c r="D26" s="115">
        <v>13428.143376996806</v>
      </c>
      <c r="E26" s="23">
        <v>0.35621685276238468</v>
      </c>
      <c r="F26" s="115">
        <v>5920.0614220838206</v>
      </c>
      <c r="G26" s="23">
        <v>0.1414451780725568</v>
      </c>
      <c r="H26" s="115">
        <v>9516.8721403508771</v>
      </c>
      <c r="I26" s="23">
        <v>0.11604056557374025</v>
      </c>
      <c r="J26" s="115">
        <v>8929.9041873015867</v>
      </c>
      <c r="K26" s="23">
        <v>0.55177020851226422</v>
      </c>
      <c r="L26" s="115">
        <v>1625.3073430837876</v>
      </c>
      <c r="M26" s="23">
        <v>0.46196495485895211</v>
      </c>
      <c r="N26" s="115">
        <v>4003.6096561210452</v>
      </c>
      <c r="O26" s="23">
        <v>0.36513834005923845</v>
      </c>
    </row>
    <row r="27" spans="1:31" ht="12.4" customHeight="1" x14ac:dyDescent="0.15">
      <c r="A27" s="114" t="s">
        <v>21</v>
      </c>
      <c r="B27" s="115">
        <v>105987.96636419096</v>
      </c>
      <c r="C27" s="23">
        <v>2.6084629609640722</v>
      </c>
      <c r="D27" s="115">
        <v>260257.76788954815</v>
      </c>
      <c r="E27" s="23">
        <v>6.9040224237844106</v>
      </c>
      <c r="F27" s="115">
        <v>62880.512416634228</v>
      </c>
      <c r="G27" s="23">
        <v>1.5023738170834333</v>
      </c>
      <c r="H27" s="115">
        <v>121772.14288596492</v>
      </c>
      <c r="I27" s="23">
        <v>1.4847849296725661</v>
      </c>
      <c r="J27" s="115">
        <v>81939.129247619043</v>
      </c>
      <c r="K27" s="23">
        <v>5.0629401482899929</v>
      </c>
      <c r="L27" s="115">
        <v>23176.404256817055</v>
      </c>
      <c r="M27" s="23">
        <v>6.5874842637324917</v>
      </c>
      <c r="N27" s="115">
        <v>52440.822161107288</v>
      </c>
      <c r="O27" s="23">
        <v>4.7827226927513227</v>
      </c>
    </row>
    <row r="28" spans="1:31" ht="12.4" customHeight="1" x14ac:dyDescent="0.15">
      <c r="A28" s="114" t="s">
        <v>22</v>
      </c>
      <c r="B28" s="115">
        <v>98655.377451437977</v>
      </c>
      <c r="C28" s="23">
        <v>2.4280010911592549</v>
      </c>
      <c r="D28" s="115">
        <v>242175.70316704703</v>
      </c>
      <c r="E28" s="23">
        <v>6.4243480558498867</v>
      </c>
      <c r="F28" s="115">
        <v>58706.156287530815</v>
      </c>
      <c r="G28" s="23">
        <v>1.402637935320999</v>
      </c>
      <c r="H28" s="115">
        <v>96943.825877192983</v>
      </c>
      <c r="I28" s="23">
        <v>1.1820497551895151</v>
      </c>
      <c r="J28" s="115">
        <v>78435.475060317462</v>
      </c>
      <c r="K28" s="23">
        <v>4.8464527189812552</v>
      </c>
      <c r="L28" s="115">
        <v>21470.60925136341</v>
      </c>
      <c r="M28" s="23">
        <v>6.1026421100030506</v>
      </c>
      <c r="N28" s="115">
        <v>48386.841268741409</v>
      </c>
      <c r="O28" s="23">
        <v>4.4129903809593376</v>
      </c>
    </row>
    <row r="29" spans="1:31" ht="12.4" customHeight="1" x14ac:dyDescent="0.15">
      <c r="A29" s="114" t="s">
        <v>23</v>
      </c>
      <c r="B29" s="115">
        <v>99.195619734676086</v>
      </c>
      <c r="C29" s="23">
        <v>2.4412969589272149E-3</v>
      </c>
      <c r="D29" s="115">
        <v>300.81231629392971</v>
      </c>
      <c r="E29" s="23">
        <v>7.9798385803616315E-3</v>
      </c>
      <c r="F29" s="115">
        <v>47.149212144803421</v>
      </c>
      <c r="G29" s="23">
        <v>1.1265134315878475E-3</v>
      </c>
      <c r="H29" s="115">
        <v>4.0435175438596493</v>
      </c>
      <c r="I29" s="23">
        <v>4.930318026522477E-5</v>
      </c>
      <c r="J29" s="115">
        <v>4.6775904761904759</v>
      </c>
      <c r="K29" s="23">
        <v>2.890238258158183E-4</v>
      </c>
      <c r="L29" s="115">
        <v>50.43301536936044</v>
      </c>
      <c r="M29" s="23">
        <v>1.4334695384014126E-2</v>
      </c>
      <c r="N29" s="115">
        <v>93.613158356258609</v>
      </c>
      <c r="O29" s="23">
        <v>8.5377337417615225E-3</v>
      </c>
    </row>
    <row r="30" spans="1:31" ht="12.4" customHeight="1" x14ac:dyDescent="0.15">
      <c r="A30" s="114" t="s">
        <v>24</v>
      </c>
      <c r="B30" s="115">
        <v>1926.4112745230948</v>
      </c>
      <c r="C30" s="23">
        <v>4.74107828421814E-2</v>
      </c>
      <c r="D30" s="115">
        <v>5554.4987713372893</v>
      </c>
      <c r="E30" s="23">
        <v>0.14734770216914495</v>
      </c>
      <c r="F30" s="115">
        <v>716.96459231867129</v>
      </c>
      <c r="G30" s="23">
        <v>1.7130089909867273E-2</v>
      </c>
      <c r="H30" s="115">
        <v>18067.279482456139</v>
      </c>
      <c r="I30" s="23">
        <v>0.22029688941956788</v>
      </c>
      <c r="J30" s="115">
        <v>440.7188888888889</v>
      </c>
      <c r="K30" s="23">
        <v>2.7231597127695243E-2</v>
      </c>
      <c r="L30" s="115">
        <v>94.108749628160624</v>
      </c>
      <c r="M30" s="23">
        <v>2.6748752756705185E-2</v>
      </c>
      <c r="N30" s="115">
        <v>274.10862052957361</v>
      </c>
      <c r="O30" s="23">
        <v>2.4999331926146735E-2</v>
      </c>
    </row>
    <row r="31" spans="1:31" ht="12.4" customHeight="1" x14ac:dyDescent="0.15">
      <c r="A31" s="114" t="s">
        <v>25</v>
      </c>
      <c r="B31" s="115">
        <v>490.22779006487849</v>
      </c>
      <c r="C31" s="23">
        <v>1.2064964322700142E-2</v>
      </c>
      <c r="D31" s="115">
        <v>652.63446645367412</v>
      </c>
      <c r="E31" s="23">
        <v>1.7312847287781923E-2</v>
      </c>
      <c r="F31" s="115">
        <v>417.56882729985728</v>
      </c>
      <c r="G31" s="23">
        <v>9.9767710035324648E-3</v>
      </c>
      <c r="H31" s="115">
        <v>26.514736842105265</v>
      </c>
      <c r="I31" s="23">
        <v>3.2329792959510592E-4</v>
      </c>
      <c r="J31" s="115">
        <v>1306.1417142857142</v>
      </c>
      <c r="K31" s="23">
        <v>8.0705242847154329E-2</v>
      </c>
      <c r="L31" s="115">
        <v>140.20254338125929</v>
      </c>
      <c r="M31" s="23">
        <v>3.9850100905435198E-2</v>
      </c>
      <c r="N31" s="115">
        <v>381.80638772352131</v>
      </c>
      <c r="O31" s="23">
        <v>3.4821614146183288E-2</v>
      </c>
    </row>
    <row r="32" spans="1:31" ht="12.4" customHeight="1" x14ac:dyDescent="0.15">
      <c r="A32" s="114" t="s">
        <v>26</v>
      </c>
      <c r="B32" s="115">
        <v>4816.7542284303281</v>
      </c>
      <c r="C32" s="23">
        <v>0.1185448256810083</v>
      </c>
      <c r="D32" s="115">
        <v>11574.11916841625</v>
      </c>
      <c r="E32" s="23">
        <v>0.30703397989723491</v>
      </c>
      <c r="F32" s="115">
        <v>2992.6734973400803</v>
      </c>
      <c r="G32" s="23">
        <v>7.1502507417446792E-2</v>
      </c>
      <c r="H32" s="115">
        <v>6730.4792719298248</v>
      </c>
      <c r="I32" s="23">
        <v>8.2065683953622751E-2</v>
      </c>
      <c r="J32" s="115">
        <v>1752.1159936507936</v>
      </c>
      <c r="K32" s="23">
        <v>0.10826156550807359</v>
      </c>
      <c r="L32" s="115">
        <v>1421.0506970748636</v>
      </c>
      <c r="M32" s="23">
        <v>0.40390860468328621</v>
      </c>
      <c r="N32" s="115">
        <v>3304.4527257565337</v>
      </c>
      <c r="O32" s="23">
        <v>0.30137363197789402</v>
      </c>
    </row>
    <row r="33" spans="1:15" ht="12.4" customHeight="1" x14ac:dyDescent="0.15">
      <c r="A33" s="114" t="s">
        <v>27</v>
      </c>
      <c r="B33" s="115">
        <v>36.116253413382395</v>
      </c>
      <c r="C33" s="23">
        <v>8.8885476860540318E-4</v>
      </c>
      <c r="D33" s="115">
        <v>169.43127704244637</v>
      </c>
      <c r="E33" s="23">
        <v>4.4946106526507846E-3</v>
      </c>
      <c r="F33" s="115">
        <v>0.22688737511353316</v>
      </c>
      <c r="G33" s="23">
        <v>5.4209108465723459E-6</v>
      </c>
      <c r="H33" s="115">
        <v>0</v>
      </c>
      <c r="I33" s="23">
        <v>0</v>
      </c>
      <c r="J33" s="115">
        <v>0</v>
      </c>
      <c r="K33" s="23">
        <v>0</v>
      </c>
      <c r="L33" s="115">
        <v>19.240703024293502</v>
      </c>
      <c r="M33" s="23">
        <v>5.4688305826561638E-3</v>
      </c>
      <c r="N33" s="115">
        <v>21.597232806052272</v>
      </c>
      <c r="O33" s="23">
        <v>1.9697169339718545E-3</v>
      </c>
    </row>
    <row r="34" spans="1:15" ht="12.4" customHeight="1" x14ac:dyDescent="0.15">
      <c r="A34" s="114" t="s">
        <v>28</v>
      </c>
      <c r="B34" s="115">
        <v>253.531551079694</v>
      </c>
      <c r="C34" s="23">
        <v>6.2396485479750494E-3</v>
      </c>
      <c r="D34" s="115">
        <v>501.67108306709264</v>
      </c>
      <c r="E34" s="23">
        <v>1.3308146131220677E-2</v>
      </c>
      <c r="F34" s="115">
        <v>196.1929395354872</v>
      </c>
      <c r="G34" s="23">
        <v>4.6875434713661056E-3</v>
      </c>
      <c r="H34" s="115">
        <v>0</v>
      </c>
      <c r="I34" s="23">
        <v>0</v>
      </c>
      <c r="J34" s="115">
        <v>22.222222222222221</v>
      </c>
      <c r="K34" s="23">
        <v>1.3730897814780015E-3</v>
      </c>
      <c r="L34" s="115">
        <v>12.915693108577093</v>
      </c>
      <c r="M34" s="23">
        <v>3.6710580366634735E-3</v>
      </c>
      <c r="N34" s="115">
        <v>143.143458218707</v>
      </c>
      <c r="O34" s="23">
        <v>1.3055010156748752E-2</v>
      </c>
    </row>
    <row r="35" spans="1:15" ht="12.4" customHeight="1" x14ac:dyDescent="0.15">
      <c r="A35" s="114" t="s">
        <v>29</v>
      </c>
      <c r="B35" s="115">
        <v>4282.5118514573442</v>
      </c>
      <c r="C35" s="23">
        <v>0.10539662121671113</v>
      </c>
      <c r="D35" s="115">
        <v>15731.010511182109</v>
      </c>
      <c r="E35" s="23">
        <v>0.41730646581154801</v>
      </c>
      <c r="F35" s="115">
        <v>695.85747009212412</v>
      </c>
      <c r="G35" s="23">
        <v>1.6625787597935801E-2</v>
      </c>
      <c r="H35" s="115">
        <v>27698.582771929821</v>
      </c>
      <c r="I35" s="23">
        <v>0.33773273014964472</v>
      </c>
      <c r="J35" s="115">
        <v>3930.9330222222225</v>
      </c>
      <c r="K35" s="23">
        <v>0.24288857840194972</v>
      </c>
      <c r="L35" s="115">
        <v>16.386396628656421</v>
      </c>
      <c r="M35" s="23">
        <v>4.6575443168153478E-3</v>
      </c>
      <c r="N35" s="115">
        <v>209.82655949105916</v>
      </c>
      <c r="O35" s="23">
        <v>1.9136661216652334E-2</v>
      </c>
    </row>
    <row r="36" spans="1:15" ht="12.4" customHeight="1" x14ac:dyDescent="0.15">
      <c r="A36" s="114" t="s">
        <v>30</v>
      </c>
      <c r="B36" s="115">
        <v>198.18928914495982</v>
      </c>
      <c r="C36" s="23">
        <v>4.8776237315285402E-3</v>
      </c>
      <c r="D36" s="115">
        <v>706.23113464171615</v>
      </c>
      <c r="E36" s="23">
        <v>1.8734640005098294E-2</v>
      </c>
      <c r="F36" s="115">
        <v>55.51618969767744</v>
      </c>
      <c r="G36" s="23">
        <v>1.3264215990066205E-3</v>
      </c>
      <c r="H36" s="115">
        <v>567.59251754385969</v>
      </c>
      <c r="I36" s="23">
        <v>6.9207356975990895E-3</v>
      </c>
      <c r="J36" s="115">
        <v>21.522387301587305</v>
      </c>
      <c r="K36" s="23">
        <v>1.3298476534569642E-3</v>
      </c>
      <c r="L36" s="115">
        <v>29.767152206246902</v>
      </c>
      <c r="M36" s="23">
        <v>8.460788160316271E-3</v>
      </c>
      <c r="N36" s="115">
        <v>98.174008425034387</v>
      </c>
      <c r="O36" s="23">
        <v>8.9536936795206259E-3</v>
      </c>
    </row>
    <row r="37" spans="1:15" ht="12.4" customHeight="1" x14ac:dyDescent="0.15">
      <c r="A37" s="114" t="s">
        <v>31</v>
      </c>
      <c r="B37" s="115">
        <v>2547.1727438752787</v>
      </c>
      <c r="C37" s="23">
        <v>6.2688303073439269E-2</v>
      </c>
      <c r="D37" s="115">
        <v>2165.9628639890461</v>
      </c>
      <c r="E37" s="23">
        <v>5.745786688069577E-2</v>
      </c>
      <c r="F37" s="115">
        <v>2761.6577162319968</v>
      </c>
      <c r="G37" s="23">
        <v>6.5982958553559859E-2</v>
      </c>
      <c r="H37" s="115">
        <v>1244.5568070175439</v>
      </c>
      <c r="I37" s="23">
        <v>1.5175056851151466E-2</v>
      </c>
      <c r="J37" s="115">
        <v>422.38982857142855</v>
      </c>
      <c r="K37" s="23">
        <v>2.6099062083525301E-2</v>
      </c>
      <c r="L37" s="115">
        <v>312.71777094695096</v>
      </c>
      <c r="M37" s="23">
        <v>8.888451255317617E-2</v>
      </c>
      <c r="N37" s="115">
        <v>1102.9756781292983</v>
      </c>
      <c r="O37" s="23">
        <v>0.10059389971300151</v>
      </c>
    </row>
    <row r="38" spans="1:15" ht="12.4" customHeight="1" x14ac:dyDescent="0.15">
      <c r="A38" s="114" t="s">
        <v>32</v>
      </c>
      <c r="B38" s="115">
        <v>21491.479514767114</v>
      </c>
      <c r="C38" s="23">
        <v>0.52892540741802963</v>
      </c>
      <c r="D38" s="115">
        <v>26214.936931538108</v>
      </c>
      <c r="E38" s="23">
        <v>0.69542021312594837</v>
      </c>
      <c r="F38" s="115">
        <v>20582.588739717139</v>
      </c>
      <c r="G38" s="23">
        <v>0.49176988580276132</v>
      </c>
      <c r="H38" s="115">
        <v>37516.283096491228</v>
      </c>
      <c r="I38" s="23">
        <v>0.4574413362435788</v>
      </c>
      <c r="J38" s="115">
        <v>5075.2839428571424</v>
      </c>
      <c r="K38" s="23">
        <v>0.31359692340164358</v>
      </c>
      <c r="L38" s="115">
        <v>1234.2415270203273</v>
      </c>
      <c r="M38" s="23">
        <v>0.35081139191382832</v>
      </c>
      <c r="N38" s="115">
        <v>3436.8685735900963</v>
      </c>
      <c r="O38" s="23">
        <v>0.31345025957857986</v>
      </c>
    </row>
    <row r="39" spans="1:15" ht="12.4" customHeight="1" x14ac:dyDescent="0.15">
      <c r="A39" s="114" t="s">
        <v>33</v>
      </c>
      <c r="B39" s="115">
        <v>32913.249061973467</v>
      </c>
      <c r="C39" s="23">
        <v>0.81002583640617454</v>
      </c>
      <c r="D39" s="115">
        <v>35257.492828388866</v>
      </c>
      <c r="E39" s="23">
        <v>0.93529781288572389</v>
      </c>
      <c r="F39" s="115">
        <v>32679.560956922276</v>
      </c>
      <c r="G39" s="23">
        <v>0.78079702038932652</v>
      </c>
      <c r="H39" s="115">
        <v>58918.75377192982</v>
      </c>
      <c r="I39" s="23">
        <v>0.71840468273251457</v>
      </c>
      <c r="J39" s="115">
        <v>12913.784288888888</v>
      </c>
      <c r="K39" s="23">
        <v>0.79793033612780229</v>
      </c>
      <c r="L39" s="115">
        <v>3291.2109315815569</v>
      </c>
      <c r="M39" s="23">
        <v>0.9354686766839907</v>
      </c>
      <c r="N39" s="115">
        <v>9350.0338038170557</v>
      </c>
      <c r="O39" s="23">
        <v>0.85274442712062104</v>
      </c>
    </row>
    <row r="40" spans="1:15" ht="12.4" customHeight="1" x14ac:dyDescent="0.15">
      <c r="A40" s="114" t="s">
        <v>34</v>
      </c>
      <c r="B40" s="115">
        <v>34649.551488912562</v>
      </c>
      <c r="C40" s="23">
        <v>0.8527578627396174</v>
      </c>
      <c r="D40" s="115">
        <v>55196.600098585121</v>
      </c>
      <c r="E40" s="23">
        <v>1.464235123076211</v>
      </c>
      <c r="F40" s="115">
        <v>28817.04210795381</v>
      </c>
      <c r="G40" s="23">
        <v>0.68851171666545974</v>
      </c>
      <c r="H40" s="115">
        <v>84307.79893859649</v>
      </c>
      <c r="I40" s="23">
        <v>1.027976894806871</v>
      </c>
      <c r="J40" s="115">
        <v>16463.920015873016</v>
      </c>
      <c r="K40" s="23">
        <v>1.0172898151589871</v>
      </c>
      <c r="L40" s="115">
        <v>2763.7628591968269</v>
      </c>
      <c r="M40" s="23">
        <v>0.78555086207094738</v>
      </c>
      <c r="N40" s="115">
        <v>8296.2846944635494</v>
      </c>
      <c r="O40" s="23">
        <v>0.75664010285414773</v>
      </c>
    </row>
    <row r="41" spans="1:15" ht="12.4" customHeight="1" x14ac:dyDescent="0.15">
      <c r="A41" s="114" t="s">
        <v>35</v>
      </c>
      <c r="B41" s="115">
        <v>25.878981988960977</v>
      </c>
      <c r="C41" s="23">
        <v>6.369059460364175E-4</v>
      </c>
      <c r="D41" s="115">
        <v>65.442486992240987</v>
      </c>
      <c r="E41" s="23">
        <v>1.7360342453040616E-3</v>
      </c>
      <c r="F41" s="115">
        <v>14.175874529648372</v>
      </c>
      <c r="G41" s="23">
        <v>3.3869734690599747E-4</v>
      </c>
      <c r="H41" s="115">
        <v>28.491166666666668</v>
      </c>
      <c r="I41" s="23">
        <v>3.4739681747303613E-4</v>
      </c>
      <c r="J41" s="115">
        <v>36.083492063492066</v>
      </c>
      <c r="K41" s="23">
        <v>2.2295643404590588E-3</v>
      </c>
      <c r="L41" s="115">
        <v>6.7630570153693608</v>
      </c>
      <c r="M41" s="23">
        <v>1.9222797104243214E-3</v>
      </c>
      <c r="N41" s="115">
        <v>15.127812929848693</v>
      </c>
      <c r="O41" s="23">
        <v>1.3796910729012967E-3</v>
      </c>
    </row>
    <row r="42" spans="1:15" ht="12.4" customHeight="1" x14ac:dyDescent="0.15">
      <c r="A42" s="114" t="s">
        <v>36</v>
      </c>
      <c r="B42" s="115">
        <v>17909.984955650238</v>
      </c>
      <c r="C42" s="23">
        <v>0.44078147728307926</v>
      </c>
      <c r="D42" s="115">
        <v>8586.289591054312</v>
      </c>
      <c r="E42" s="23">
        <v>0.22777393487407338</v>
      </c>
      <c r="F42" s="115">
        <v>21477.969284935771</v>
      </c>
      <c r="G42" s="23">
        <v>0.51316278219885547</v>
      </c>
      <c r="H42" s="115">
        <v>1212.6901929824562</v>
      </c>
      <c r="I42" s="23">
        <v>1.4786502727378682E-2</v>
      </c>
      <c r="J42" s="115">
        <v>1507.6132761904762</v>
      </c>
      <c r="K42" s="23">
        <v>9.3153977278097183E-2</v>
      </c>
      <c r="L42" s="115">
        <v>3138.3019831432821</v>
      </c>
      <c r="M42" s="23">
        <v>0.89200700418038226</v>
      </c>
      <c r="N42" s="115">
        <v>12659.636641506189</v>
      </c>
      <c r="O42" s="23">
        <v>1.154587761063419</v>
      </c>
    </row>
    <row r="43" spans="1:15" ht="12.4" customHeight="1" x14ac:dyDescent="0.15">
      <c r="A43" s="114" t="s">
        <v>37</v>
      </c>
      <c r="B43" s="115">
        <v>13717.495833930474</v>
      </c>
      <c r="C43" s="23">
        <v>0.33760039962494981</v>
      </c>
      <c r="D43" s="115">
        <v>16558.878472843451</v>
      </c>
      <c r="E43" s="23">
        <v>0.43926784286319587</v>
      </c>
      <c r="F43" s="115">
        <v>13027.393080057091</v>
      </c>
      <c r="G43" s="23">
        <v>0.31125723242602188</v>
      </c>
      <c r="H43" s="115">
        <v>29932.72442105263</v>
      </c>
      <c r="I43" s="23">
        <v>0.36497393468751521</v>
      </c>
      <c r="J43" s="115">
        <v>4970.2466380952383</v>
      </c>
      <c r="K43" s="23">
        <v>0.30710676915872831</v>
      </c>
      <c r="L43" s="115">
        <v>1811.400292513634</v>
      </c>
      <c r="M43" s="23">
        <v>0.5148585945442411</v>
      </c>
      <c r="N43" s="115">
        <v>3967.1675340440165</v>
      </c>
      <c r="O43" s="23">
        <v>0.36181473533591124</v>
      </c>
    </row>
    <row r="44" spans="1:15" ht="12.4" customHeight="1" x14ac:dyDescent="0.15">
      <c r="A44" s="114" t="s">
        <v>38</v>
      </c>
      <c r="B44" s="115">
        <v>19389.439157064007</v>
      </c>
      <c r="C44" s="23">
        <v>0.47719222860903671</v>
      </c>
      <c r="D44" s="115">
        <v>28169.362600182565</v>
      </c>
      <c r="E44" s="23">
        <v>0.74726649902688513</v>
      </c>
      <c r="F44" s="115">
        <v>17024.377793175034</v>
      </c>
      <c r="G44" s="23">
        <v>0.40675526431996362</v>
      </c>
      <c r="H44" s="115">
        <v>32064.171631578949</v>
      </c>
      <c r="I44" s="23">
        <v>0.39096297143745373</v>
      </c>
      <c r="J44" s="115">
        <v>11598.315873015874</v>
      </c>
      <c r="K44" s="23">
        <v>0.71664880534164921</v>
      </c>
      <c r="L44" s="115">
        <v>3470.2899598413487</v>
      </c>
      <c r="M44" s="23">
        <v>0.98636873294612182</v>
      </c>
      <c r="N44" s="115">
        <v>8068.8402372764785</v>
      </c>
      <c r="O44" s="23">
        <v>0.73589664914956643</v>
      </c>
    </row>
    <row r="45" spans="1:15" ht="12.4" customHeight="1" x14ac:dyDescent="0.15">
      <c r="A45" s="114" t="s">
        <v>39</v>
      </c>
      <c r="B45" s="115">
        <v>5633.2476008521353</v>
      </c>
      <c r="C45" s="23">
        <v>0.138639491074593</v>
      </c>
      <c r="D45" s="115">
        <v>9517.7628247375615</v>
      </c>
      <c r="E45" s="23">
        <v>0.2524837145077532</v>
      </c>
      <c r="F45" s="115">
        <v>4485.3937115609187</v>
      </c>
      <c r="G45" s="23">
        <v>0.10716735300931102</v>
      </c>
      <c r="H45" s="115">
        <v>14781.950929824561</v>
      </c>
      <c r="I45" s="23">
        <v>0.18023841456347192</v>
      </c>
      <c r="J45" s="115">
        <v>3387.4853460317458</v>
      </c>
      <c r="K45" s="23">
        <v>0.20930946810941981</v>
      </c>
      <c r="L45" s="115">
        <v>846.77834903321764</v>
      </c>
      <c r="M45" s="23">
        <v>0.24068181532020694</v>
      </c>
      <c r="N45" s="115">
        <v>1887.2351169188446</v>
      </c>
      <c r="O45" s="23">
        <v>0.17212015083430887</v>
      </c>
    </row>
    <row r="46" spans="1:15" ht="12.4" customHeight="1" x14ac:dyDescent="0.15">
      <c r="A46" s="116" t="s">
        <v>40</v>
      </c>
      <c r="B46" s="115">
        <v>29669.061523482134</v>
      </c>
      <c r="C46" s="23">
        <v>0.7301833474626851</v>
      </c>
      <c r="D46" s="115">
        <v>8458.3884253765409</v>
      </c>
      <c r="E46" s="23">
        <v>0.22438101975369834</v>
      </c>
      <c r="F46" s="115">
        <v>37032.549003633059</v>
      </c>
      <c r="G46" s="23">
        <v>0.88480086857879225</v>
      </c>
      <c r="H46" s="115">
        <v>13060.249342105264</v>
      </c>
      <c r="I46" s="23">
        <v>0.15924546403920567</v>
      </c>
      <c r="J46" s="115">
        <v>3051.8911650793652</v>
      </c>
      <c r="K46" s="23">
        <v>0.18857342578290612</v>
      </c>
      <c r="L46" s="115">
        <v>1038.903328705999</v>
      </c>
      <c r="M46" s="23">
        <v>0.29528995324531693</v>
      </c>
      <c r="N46" s="115">
        <v>2483.7436358321875</v>
      </c>
      <c r="O46" s="23">
        <v>0.22652308946600341</v>
      </c>
    </row>
    <row r="47" spans="1:15" ht="12.4" customHeight="1" x14ac:dyDescent="0.15">
      <c r="A47" s="114" t="s">
        <v>41</v>
      </c>
      <c r="B47" s="115">
        <v>3589.362177786385</v>
      </c>
      <c r="C47" s="23">
        <v>8.8337559587372244E-2</v>
      </c>
      <c r="D47" s="115">
        <v>2189.3008206298496</v>
      </c>
      <c r="E47" s="23">
        <v>5.8076967617937916E-2</v>
      </c>
      <c r="F47" s="115">
        <v>4083.4946265732451</v>
      </c>
      <c r="G47" s="23">
        <v>9.7564971616573806E-2</v>
      </c>
      <c r="H47" s="115">
        <v>5108.653684210527</v>
      </c>
      <c r="I47" s="23">
        <v>6.2290535597581867E-2</v>
      </c>
      <c r="J47" s="115">
        <v>687.9539841269841</v>
      </c>
      <c r="K47" s="23">
        <v>4.250801635793286E-2</v>
      </c>
      <c r="L47" s="115">
        <v>565.4475637084779</v>
      </c>
      <c r="M47" s="23">
        <v>0.16071850001493854</v>
      </c>
      <c r="N47" s="115">
        <v>1752.9148213548831</v>
      </c>
      <c r="O47" s="23">
        <v>0.15986983325314646</v>
      </c>
    </row>
    <row r="48" spans="1:15" ht="12.4" customHeight="1" x14ac:dyDescent="0.15">
      <c r="A48" s="114" t="s">
        <v>42</v>
      </c>
      <c r="B48" s="115">
        <v>1070.7786111164908</v>
      </c>
      <c r="C48" s="23">
        <v>2.6352862898533634E-2</v>
      </c>
      <c r="D48" s="115">
        <v>2045.0381716111365</v>
      </c>
      <c r="E48" s="23">
        <v>5.4250021080217564E-2</v>
      </c>
      <c r="F48" s="115">
        <v>790.50069508239267</v>
      </c>
      <c r="G48" s="23">
        <v>1.8887052618290528E-2</v>
      </c>
      <c r="H48" s="115">
        <v>2979.1189912280702</v>
      </c>
      <c r="I48" s="23">
        <v>3.6324818444059742E-2</v>
      </c>
      <c r="J48" s="115">
        <v>461.09098730158729</v>
      </c>
      <c r="K48" s="23">
        <v>2.8490369534793562E-2</v>
      </c>
      <c r="L48" s="115">
        <v>139.14755280118987</v>
      </c>
      <c r="M48" s="23">
        <v>3.9550238434640179E-2</v>
      </c>
      <c r="N48" s="115">
        <v>301.28760883768916</v>
      </c>
      <c r="O48" s="23">
        <v>2.7478117703911561E-2</v>
      </c>
    </row>
    <row r="49" spans="1:17" ht="12.4" customHeight="1" x14ac:dyDescent="0.15">
      <c r="A49" s="114" t="s">
        <v>43</v>
      </c>
      <c r="B49" s="115">
        <v>74677.909672218462</v>
      </c>
      <c r="C49" s="23">
        <v>1.8378931879196401</v>
      </c>
      <c r="D49" s="115">
        <v>99592.216831127342</v>
      </c>
      <c r="E49" s="23">
        <v>2.6419457286989032</v>
      </c>
      <c r="F49" s="115">
        <v>67243.271975606593</v>
      </c>
      <c r="G49" s="23">
        <v>1.6066111313120726</v>
      </c>
      <c r="H49" s="115">
        <v>255882.59922807018</v>
      </c>
      <c r="I49" s="23">
        <v>3.1200126572057987</v>
      </c>
      <c r="J49" s="115">
        <v>17707.024380952382</v>
      </c>
      <c r="K49" s="23">
        <v>1.09410004070404</v>
      </c>
      <c r="L49" s="115">
        <v>3691.8164427367378</v>
      </c>
      <c r="M49" s="23">
        <v>1.0493337297550702</v>
      </c>
      <c r="N49" s="115">
        <v>10813.460160419532</v>
      </c>
      <c r="O49" s="23">
        <v>0.98621225154546344</v>
      </c>
    </row>
    <row r="50" spans="1:17" ht="12.4" customHeight="1" x14ac:dyDescent="0.15">
      <c r="A50" s="114" t="s">
        <v>44</v>
      </c>
      <c r="B50" s="115">
        <v>544.41714457247986</v>
      </c>
      <c r="C50" s="23">
        <v>1.3398615009287769E-2</v>
      </c>
      <c r="D50" s="115">
        <v>1092.0865248744865</v>
      </c>
      <c r="E50" s="23">
        <v>2.8970469998213802E-2</v>
      </c>
      <c r="F50" s="115">
        <v>392.4244420656546</v>
      </c>
      <c r="G50" s="23">
        <v>9.3760083098026956E-3</v>
      </c>
      <c r="H50" s="115">
        <v>1017.5841491228069</v>
      </c>
      <c r="I50" s="23">
        <v>1.2407547190050851E-2</v>
      </c>
      <c r="J50" s="115">
        <v>282.58573968253967</v>
      </c>
      <c r="K50" s="23">
        <v>1.7460701619727403E-2</v>
      </c>
      <c r="L50" s="115">
        <v>125.83405602379771</v>
      </c>
      <c r="M50" s="23">
        <v>3.5766111719188733E-2</v>
      </c>
      <c r="N50" s="115">
        <v>252.34297953920222</v>
      </c>
      <c r="O50" s="23">
        <v>2.301425578132358E-2</v>
      </c>
    </row>
    <row r="51" spans="1:17" ht="12.4" customHeight="1" x14ac:dyDescent="0.15">
      <c r="A51" s="114" t="s">
        <v>45</v>
      </c>
      <c r="B51" s="115">
        <v>5770.5621006100509</v>
      </c>
      <c r="C51" s="23">
        <v>0.14201892931563889</v>
      </c>
      <c r="D51" s="115">
        <v>5864.8792793245093</v>
      </c>
      <c r="E51" s="23">
        <v>0.15558136222250707</v>
      </c>
      <c r="F51" s="115">
        <v>5762.307278707668</v>
      </c>
      <c r="G51" s="23">
        <v>0.13767603425619598</v>
      </c>
      <c r="H51" s="115">
        <v>19691.910666666667</v>
      </c>
      <c r="I51" s="23">
        <v>0.2401062468097129</v>
      </c>
      <c r="J51" s="115">
        <v>278.29936190476195</v>
      </c>
      <c r="K51" s="23">
        <v>1.7195850451047458E-2</v>
      </c>
      <c r="L51" s="115">
        <v>20.857774913237481</v>
      </c>
      <c r="M51" s="23">
        <v>5.9284547548833699E-3</v>
      </c>
      <c r="N51" s="115">
        <v>326.49356275790922</v>
      </c>
      <c r="O51" s="23">
        <v>2.9776958241466839E-2</v>
      </c>
    </row>
    <row r="52" spans="1:17" ht="12.4" customHeight="1" x14ac:dyDescent="0.15">
      <c r="A52" s="114" t="s">
        <v>46</v>
      </c>
      <c r="B52" s="115">
        <v>640.31389667860947</v>
      </c>
      <c r="C52" s="23">
        <v>1.5758723751124196E-2</v>
      </c>
      <c r="D52" s="115">
        <v>567.61642994066631</v>
      </c>
      <c r="E52" s="23">
        <v>1.5057520058659474E-2</v>
      </c>
      <c r="F52" s="115">
        <v>648.57312598936028</v>
      </c>
      <c r="G52" s="23">
        <v>1.5496045523519063E-2</v>
      </c>
      <c r="H52" s="115">
        <v>2193.3461228070173</v>
      </c>
      <c r="I52" s="23">
        <v>2.6743778926099228E-2</v>
      </c>
      <c r="J52" s="115">
        <v>381.83959682539682</v>
      </c>
      <c r="K52" s="23">
        <v>2.3593502185408455E-2</v>
      </c>
      <c r="L52" s="115">
        <v>100.7379856222112</v>
      </c>
      <c r="M52" s="23">
        <v>2.863299620135136E-2</v>
      </c>
      <c r="N52" s="115">
        <v>231.50752561898213</v>
      </c>
      <c r="O52" s="23">
        <v>2.1114014820724822E-2</v>
      </c>
    </row>
    <row r="53" spans="1:17" ht="12.4" customHeight="1" x14ac:dyDescent="0.15">
      <c r="A53" s="114" t="s">
        <v>47</v>
      </c>
      <c r="B53" s="115">
        <v>3374.8326221555144</v>
      </c>
      <c r="C53" s="23">
        <v>8.3057786617935683E-2</v>
      </c>
      <c r="D53" s="115">
        <v>3656.0823354632589</v>
      </c>
      <c r="E53" s="23">
        <v>9.6987208612166503E-2</v>
      </c>
      <c r="F53" s="115">
        <v>3367.3501780199817</v>
      </c>
      <c r="G53" s="23">
        <v>8.0454477006936101E-2</v>
      </c>
      <c r="H53" s="115">
        <v>2598.6719298245612</v>
      </c>
      <c r="I53" s="23">
        <v>3.1685973713872682E-2</v>
      </c>
      <c r="J53" s="115">
        <v>1882.5513333333333</v>
      </c>
      <c r="K53" s="23">
        <v>0.11632103995085043</v>
      </c>
      <c r="L53" s="115">
        <v>361.43002330193355</v>
      </c>
      <c r="M53" s="23">
        <v>0.10273011139084003</v>
      </c>
      <c r="N53" s="115">
        <v>886.04592417469053</v>
      </c>
      <c r="O53" s="23">
        <v>8.0809410946135155E-2</v>
      </c>
    </row>
    <row r="54" spans="1:17" ht="12.4" customHeight="1" x14ac:dyDescent="0.15">
      <c r="A54" s="114" t="s">
        <v>48</v>
      </c>
      <c r="B54" s="115">
        <v>11266.950581872761</v>
      </c>
      <c r="C54" s="23">
        <v>0.27729018948095596</v>
      </c>
      <c r="D54" s="115">
        <v>4367.6140990415333</v>
      </c>
      <c r="E54" s="23">
        <v>0.1158624617537522</v>
      </c>
      <c r="F54" s="115">
        <v>13769.016998442974</v>
      </c>
      <c r="G54" s="23">
        <v>0.32897649574441412</v>
      </c>
      <c r="H54" s="115">
        <v>941.18184210526317</v>
      </c>
      <c r="I54" s="23">
        <v>1.1475963074313488E-2</v>
      </c>
      <c r="J54" s="115">
        <v>1775.3886698412698</v>
      </c>
      <c r="K54" s="23">
        <v>0.1096995618319891</v>
      </c>
      <c r="L54" s="115">
        <v>529.94321070897365</v>
      </c>
      <c r="M54" s="23">
        <v>0.15062701368744044</v>
      </c>
      <c r="N54" s="115">
        <v>2444.4354957015134</v>
      </c>
      <c r="O54" s="23">
        <v>0.22293809735365139</v>
      </c>
    </row>
    <row r="55" spans="1:17" ht="12.4" customHeight="1" x14ac:dyDescent="0.15">
      <c r="A55" s="114" t="s">
        <v>49</v>
      </c>
      <c r="B55" s="115">
        <v>1220.5664935605694</v>
      </c>
      <c r="C55" s="23">
        <v>3.0039282751274824E-2</v>
      </c>
      <c r="D55" s="115">
        <v>2060.6721524418072</v>
      </c>
      <c r="E55" s="23">
        <v>5.4664753578322185E-2</v>
      </c>
      <c r="F55" s="115">
        <v>987.2421433761516</v>
      </c>
      <c r="G55" s="23">
        <v>2.3587701345405953E-2</v>
      </c>
      <c r="H55" s="115">
        <v>1489.7995438596492</v>
      </c>
      <c r="I55" s="23">
        <v>1.8165336164178009E-2</v>
      </c>
      <c r="J55" s="115">
        <v>988.39728888888885</v>
      </c>
      <c r="K55" s="23">
        <v>6.1072119783625207E-2</v>
      </c>
      <c r="L55" s="115">
        <v>161.51097967278136</v>
      </c>
      <c r="M55" s="23">
        <v>4.5906648211036329E-2</v>
      </c>
      <c r="N55" s="115">
        <v>378.61789288170564</v>
      </c>
      <c r="O55" s="23">
        <v>3.4530816137928903E-2</v>
      </c>
    </row>
    <row r="56" spans="1:17" ht="12.4" customHeight="1" x14ac:dyDescent="0.15">
      <c r="A56" s="114" t="s">
        <v>50</v>
      </c>
      <c r="B56" s="115">
        <v>8875.9207217972289</v>
      </c>
      <c r="C56" s="23">
        <v>0.21844470878614633</v>
      </c>
      <c r="D56" s="115">
        <v>3063.5570073026015</v>
      </c>
      <c r="E56" s="23">
        <v>8.126891445536151E-2</v>
      </c>
      <c r="F56" s="115">
        <v>10829.049082652135</v>
      </c>
      <c r="G56" s="23">
        <v>0.25873325741830489</v>
      </c>
      <c r="H56" s="115">
        <v>8693.0083070175442</v>
      </c>
      <c r="I56" s="23">
        <v>0.10599507754302422</v>
      </c>
      <c r="J56" s="115">
        <v>1583.7957587301587</v>
      </c>
      <c r="K56" s="23">
        <v>9.7861219751726083E-2</v>
      </c>
      <c r="L56" s="115">
        <v>123.69400941993059</v>
      </c>
      <c r="M56" s="23">
        <v>3.5157841205332718E-2</v>
      </c>
      <c r="N56" s="115">
        <v>554.18751237964238</v>
      </c>
      <c r="O56" s="23">
        <v>5.0543166225629481E-2</v>
      </c>
    </row>
    <row r="57" spans="1:17" ht="12.4" customHeight="1" x14ac:dyDescent="0.15">
      <c r="A57" s="114" t="s">
        <v>51</v>
      </c>
      <c r="B57" s="115">
        <v>71804.032706594357</v>
      </c>
      <c r="C57" s="23">
        <v>1.7671643884497121</v>
      </c>
      <c r="D57" s="115">
        <v>78820.625216795976</v>
      </c>
      <c r="E57" s="23">
        <v>2.0909245797589904</v>
      </c>
      <c r="F57" s="115">
        <v>71407.964485013625</v>
      </c>
      <c r="G57" s="23">
        <v>1.7061161248604622</v>
      </c>
      <c r="H57" s="115">
        <v>102928.4463245614</v>
      </c>
      <c r="I57" s="23">
        <v>1.2550210771969155</v>
      </c>
      <c r="J57" s="115">
        <v>21426.129346031747</v>
      </c>
      <c r="K57" s="23">
        <v>1.3238999667747957</v>
      </c>
      <c r="L57" s="115">
        <v>5470.7241522062468</v>
      </c>
      <c r="M57" s="23">
        <v>1.5549568804781138</v>
      </c>
      <c r="N57" s="115">
        <v>16489.599221114167</v>
      </c>
      <c r="O57" s="23">
        <v>1.5038890913439489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4063234.4775567926</v>
      </c>
      <c r="C59" s="23">
        <v>100</v>
      </c>
      <c r="D59" s="115">
        <v>3769654.1510780463</v>
      </c>
      <c r="E59" s="23">
        <v>100</v>
      </c>
      <c r="F59" s="115">
        <v>4185410.5617138962</v>
      </c>
      <c r="G59" s="23">
        <v>100</v>
      </c>
      <c r="H59" s="115">
        <v>8201332.0887368424</v>
      </c>
      <c r="I59" s="23">
        <v>100</v>
      </c>
      <c r="J59" s="115">
        <v>1618409.9919746032</v>
      </c>
      <c r="K59" s="23">
        <v>100</v>
      </c>
      <c r="L59" s="115">
        <v>351824.81397967279</v>
      </c>
      <c r="M59" s="23">
        <v>100</v>
      </c>
      <c r="N59" s="115">
        <v>1096463.7828696698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491140.01202004449</v>
      </c>
    </row>
  </sheetData>
  <mergeCells count="14">
    <mergeCell ref="H2:O2"/>
    <mergeCell ref="N3:O3"/>
    <mergeCell ref="H4:K4"/>
    <mergeCell ref="L4:O4"/>
    <mergeCell ref="H5:I5"/>
    <mergeCell ref="J5:K5"/>
    <mergeCell ref="L5:M5"/>
    <mergeCell ref="N5:O5"/>
    <mergeCell ref="A2:G2"/>
    <mergeCell ref="A4:A6"/>
    <mergeCell ref="D4:G4"/>
    <mergeCell ref="D5:E5"/>
    <mergeCell ref="F5:G5"/>
    <mergeCell ref="B4:C5"/>
  </mergeCells>
  <phoneticPr fontId="3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J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212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213</v>
      </c>
      <c r="C4" s="312"/>
      <c r="D4" s="312"/>
      <c r="E4" s="312"/>
      <c r="F4" s="312"/>
      <c r="G4" s="312"/>
      <c r="H4" s="312"/>
      <c r="I4" s="287" t="s">
        <v>214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24712835.677342106</v>
      </c>
      <c r="C7" s="23">
        <v>27.630568016997447</v>
      </c>
      <c r="D7" s="158">
        <v>0</v>
      </c>
      <c r="E7" s="58">
        <v>0</v>
      </c>
      <c r="F7" s="158">
        <v>0</v>
      </c>
      <c r="G7" s="58">
        <v>0</v>
      </c>
      <c r="H7" s="158">
        <v>0</v>
      </c>
      <c r="I7" s="58">
        <v>0</v>
      </c>
      <c r="J7" s="158">
        <v>0</v>
      </c>
      <c r="K7" s="58">
        <v>0</v>
      </c>
      <c r="L7" s="151">
        <v>24712835.677342106</v>
      </c>
      <c r="M7" s="23">
        <v>27.630568016997447</v>
      </c>
      <c r="N7" s="171">
        <v>24960989.833562501</v>
      </c>
      <c r="O7" s="23">
        <v>27.767122919999952</v>
      </c>
      <c r="P7" s="157">
        <v>23389346.844166666</v>
      </c>
      <c r="Q7" s="23">
        <v>26.87821902903028</v>
      </c>
    </row>
    <row r="8" spans="1:17" ht="6" customHeight="1" x14ac:dyDescent="0.15">
      <c r="A8" s="114"/>
      <c r="B8" s="157"/>
      <c r="C8" s="23"/>
      <c r="D8" s="158"/>
      <c r="E8" s="58"/>
      <c r="F8" s="158"/>
      <c r="G8" s="58"/>
      <c r="H8" s="158"/>
      <c r="I8" s="58"/>
      <c r="J8" s="158"/>
      <c r="K8" s="58"/>
      <c r="L8" s="151"/>
      <c r="M8" s="23"/>
      <c r="N8" s="171"/>
      <c r="O8" s="23"/>
      <c r="P8" s="157"/>
      <c r="Q8" s="23"/>
    </row>
    <row r="9" spans="1:17" ht="12.4" customHeight="1" x14ac:dyDescent="0.15">
      <c r="A9" s="114" t="s">
        <v>134</v>
      </c>
      <c r="B9" s="157">
        <v>2777566.3855263158</v>
      </c>
      <c r="C9" s="23">
        <v>3.105501041605466</v>
      </c>
      <c r="D9" s="158">
        <v>0</v>
      </c>
      <c r="E9" s="58">
        <v>0</v>
      </c>
      <c r="F9" s="158">
        <v>0</v>
      </c>
      <c r="G9" s="58">
        <v>0</v>
      </c>
      <c r="H9" s="158">
        <v>0</v>
      </c>
      <c r="I9" s="58">
        <v>0</v>
      </c>
      <c r="J9" s="158">
        <v>0</v>
      </c>
      <c r="K9" s="58">
        <v>0</v>
      </c>
      <c r="L9" s="151">
        <v>2777566.3855263158</v>
      </c>
      <c r="M9" s="23">
        <v>3.105501041605466</v>
      </c>
      <c r="N9" s="171">
        <v>2715034.3321250002</v>
      </c>
      <c r="O9" s="23">
        <v>3.0202605159017919</v>
      </c>
      <c r="P9" s="157">
        <v>3111070.6703333333</v>
      </c>
      <c r="Q9" s="23">
        <v>3.5751335618363513</v>
      </c>
    </row>
    <row r="10" spans="1:17" ht="12.4" customHeight="1" x14ac:dyDescent="0.15">
      <c r="A10" s="114" t="s">
        <v>135</v>
      </c>
      <c r="B10" s="157">
        <v>1856110.9377368421</v>
      </c>
      <c r="C10" s="23">
        <v>2.0752535314776366</v>
      </c>
      <c r="D10" s="158">
        <v>0</v>
      </c>
      <c r="E10" s="58">
        <v>0</v>
      </c>
      <c r="F10" s="158">
        <v>0</v>
      </c>
      <c r="G10" s="58">
        <v>0</v>
      </c>
      <c r="H10" s="158">
        <v>0</v>
      </c>
      <c r="I10" s="58">
        <v>0</v>
      </c>
      <c r="J10" s="158">
        <v>0</v>
      </c>
      <c r="K10" s="58">
        <v>0</v>
      </c>
      <c r="L10" s="151">
        <v>1856110.9377368421</v>
      </c>
      <c r="M10" s="23">
        <v>2.0752535314776366</v>
      </c>
      <c r="N10" s="171">
        <v>1850213.4309375</v>
      </c>
      <c r="O10" s="23">
        <v>2.0582158042465744</v>
      </c>
      <c r="P10" s="157">
        <v>1887564.3073333332</v>
      </c>
      <c r="Q10" s="23">
        <v>2.1691228584494815</v>
      </c>
    </row>
    <row r="11" spans="1:17" ht="12.4" customHeight="1" x14ac:dyDescent="0.15">
      <c r="A11" s="116" t="s">
        <v>136</v>
      </c>
      <c r="B11" s="157">
        <v>1739249.4775526316</v>
      </c>
      <c r="C11" s="23">
        <v>1.9445947691104379</v>
      </c>
      <c r="D11" s="158">
        <v>0</v>
      </c>
      <c r="E11" s="58">
        <v>0</v>
      </c>
      <c r="F11" s="158">
        <v>0</v>
      </c>
      <c r="G11" s="58">
        <v>0</v>
      </c>
      <c r="H11" s="158">
        <v>0</v>
      </c>
      <c r="I11" s="58">
        <v>0</v>
      </c>
      <c r="J11" s="158">
        <v>0</v>
      </c>
      <c r="K11" s="58">
        <v>0</v>
      </c>
      <c r="L11" s="151">
        <v>1739249.4775526316</v>
      </c>
      <c r="M11" s="23">
        <v>1.9445947691104379</v>
      </c>
      <c r="N11" s="171">
        <v>1735040.3960625001</v>
      </c>
      <c r="O11" s="23">
        <v>1.9300949309251363</v>
      </c>
      <c r="P11" s="157">
        <v>1761697.9121666667</v>
      </c>
      <c r="Q11" s="23">
        <v>2.0244816010332713</v>
      </c>
    </row>
    <row r="12" spans="1:17" ht="12.4" customHeight="1" x14ac:dyDescent="0.15">
      <c r="A12" s="116" t="s">
        <v>137</v>
      </c>
      <c r="B12" s="157">
        <v>46.053552631578945</v>
      </c>
      <c r="C12" s="23">
        <v>5.1490886558918404E-5</v>
      </c>
      <c r="D12" s="158">
        <v>0</v>
      </c>
      <c r="E12" s="58">
        <v>0</v>
      </c>
      <c r="F12" s="158">
        <v>0</v>
      </c>
      <c r="G12" s="58">
        <v>0</v>
      </c>
      <c r="H12" s="158">
        <v>0</v>
      </c>
      <c r="I12" s="58">
        <v>0</v>
      </c>
      <c r="J12" s="158">
        <v>0</v>
      </c>
      <c r="K12" s="58">
        <v>0</v>
      </c>
      <c r="L12" s="151">
        <v>46.053552631578945</v>
      </c>
      <c r="M12" s="23">
        <v>5.1490886558918404E-5</v>
      </c>
      <c r="N12" s="171">
        <v>54.688593750000003</v>
      </c>
      <c r="O12" s="23">
        <v>6.0836726231760192E-5</v>
      </c>
      <c r="P12" s="157">
        <v>0</v>
      </c>
      <c r="Q12" s="23">
        <v>0</v>
      </c>
    </row>
    <row r="13" spans="1:17" ht="12.4" customHeight="1" x14ac:dyDescent="0.15">
      <c r="A13" s="116" t="s">
        <v>138</v>
      </c>
      <c r="B13" s="157">
        <v>16394.343421052632</v>
      </c>
      <c r="C13" s="23">
        <v>1.8329949136704188E-2</v>
      </c>
      <c r="D13" s="158">
        <v>0</v>
      </c>
      <c r="E13" s="58">
        <v>0</v>
      </c>
      <c r="F13" s="158">
        <v>0</v>
      </c>
      <c r="G13" s="58">
        <v>0</v>
      </c>
      <c r="H13" s="158">
        <v>0</v>
      </c>
      <c r="I13" s="58">
        <v>0</v>
      </c>
      <c r="J13" s="158">
        <v>0</v>
      </c>
      <c r="K13" s="58">
        <v>0</v>
      </c>
      <c r="L13" s="151">
        <v>16394.343421052632</v>
      </c>
      <c r="M13" s="23">
        <v>1.8329949136704188E-2</v>
      </c>
      <c r="N13" s="171">
        <v>17843.595312500001</v>
      </c>
      <c r="O13" s="23">
        <v>1.9849585600596686E-2</v>
      </c>
      <c r="P13" s="157">
        <v>8665</v>
      </c>
      <c r="Q13" s="23">
        <v>9.9575148223787577E-3</v>
      </c>
    </row>
    <row r="14" spans="1:17" ht="12.4" customHeight="1" x14ac:dyDescent="0.15">
      <c r="A14" s="116" t="s">
        <v>139</v>
      </c>
      <c r="B14" s="157">
        <v>100421.06321052632</v>
      </c>
      <c r="C14" s="23">
        <v>0.11227732234393546</v>
      </c>
      <c r="D14" s="158">
        <v>0</v>
      </c>
      <c r="E14" s="58">
        <v>0</v>
      </c>
      <c r="F14" s="158">
        <v>0</v>
      </c>
      <c r="G14" s="58">
        <v>0</v>
      </c>
      <c r="H14" s="158">
        <v>0</v>
      </c>
      <c r="I14" s="58">
        <v>0</v>
      </c>
      <c r="J14" s="158">
        <v>0</v>
      </c>
      <c r="K14" s="58">
        <v>0</v>
      </c>
      <c r="L14" s="151">
        <v>100421.06321052632</v>
      </c>
      <c r="M14" s="23">
        <v>0.11227732234393546</v>
      </c>
      <c r="N14" s="171">
        <v>97274.750968749999</v>
      </c>
      <c r="O14" s="23">
        <v>0.10821045099460969</v>
      </c>
      <c r="P14" s="157">
        <v>117201.39516666667</v>
      </c>
      <c r="Q14" s="23">
        <v>0.1346837425938319</v>
      </c>
    </row>
    <row r="15" spans="1:17" ht="12.4" customHeight="1" x14ac:dyDescent="0.15">
      <c r="A15" s="114" t="s">
        <v>140</v>
      </c>
      <c r="B15" s="157">
        <v>921455.44778947369</v>
      </c>
      <c r="C15" s="23">
        <v>1.0302475101278294</v>
      </c>
      <c r="D15" s="158">
        <v>0</v>
      </c>
      <c r="E15" s="58">
        <v>0</v>
      </c>
      <c r="F15" s="158">
        <v>0</v>
      </c>
      <c r="G15" s="58">
        <v>0</v>
      </c>
      <c r="H15" s="158">
        <v>0</v>
      </c>
      <c r="I15" s="58">
        <v>0</v>
      </c>
      <c r="J15" s="158">
        <v>0</v>
      </c>
      <c r="K15" s="58">
        <v>0</v>
      </c>
      <c r="L15" s="151">
        <v>921455.44778947369</v>
      </c>
      <c r="M15" s="23">
        <v>1.0302475101278294</v>
      </c>
      <c r="N15" s="171">
        <v>864820.90118749999</v>
      </c>
      <c r="O15" s="23">
        <v>0.96204471165521732</v>
      </c>
      <c r="P15" s="157">
        <v>1223506.3629999999</v>
      </c>
      <c r="Q15" s="23">
        <v>1.4060107033868694</v>
      </c>
    </row>
    <row r="16" spans="1:17" ht="12.4" customHeight="1" x14ac:dyDescent="0.15">
      <c r="A16" s="116" t="s">
        <v>136</v>
      </c>
      <c r="B16" s="157">
        <v>771915.1588157895</v>
      </c>
      <c r="C16" s="23">
        <v>0.86305167798149496</v>
      </c>
      <c r="D16" s="158">
        <v>0</v>
      </c>
      <c r="E16" s="58">
        <v>0</v>
      </c>
      <c r="F16" s="158">
        <v>0</v>
      </c>
      <c r="G16" s="58">
        <v>0</v>
      </c>
      <c r="H16" s="158">
        <v>0</v>
      </c>
      <c r="I16" s="58">
        <v>0</v>
      </c>
      <c r="J16" s="158">
        <v>0</v>
      </c>
      <c r="K16" s="58">
        <v>0</v>
      </c>
      <c r="L16" s="151">
        <v>771915.1588157895</v>
      </c>
      <c r="M16" s="23">
        <v>0.86305167798149496</v>
      </c>
      <c r="N16" s="171">
        <v>696534.46459374996</v>
      </c>
      <c r="O16" s="23">
        <v>0.77483938839578637</v>
      </c>
      <c r="P16" s="157">
        <v>1173945.5279999999</v>
      </c>
      <c r="Q16" s="23">
        <v>1.3490571258771213</v>
      </c>
    </row>
    <row r="17" spans="1:36" ht="12.4" customHeight="1" x14ac:dyDescent="0.15">
      <c r="A17" s="116" t="s">
        <v>137</v>
      </c>
      <c r="B17" s="157">
        <v>50088.89344736842</v>
      </c>
      <c r="C17" s="23">
        <v>5.6002661748872209E-2</v>
      </c>
      <c r="D17" s="158">
        <v>0</v>
      </c>
      <c r="E17" s="58">
        <v>0</v>
      </c>
      <c r="F17" s="158">
        <v>0</v>
      </c>
      <c r="G17" s="58">
        <v>0</v>
      </c>
      <c r="H17" s="158">
        <v>0</v>
      </c>
      <c r="I17" s="58">
        <v>0</v>
      </c>
      <c r="J17" s="158">
        <v>0</v>
      </c>
      <c r="K17" s="58">
        <v>0</v>
      </c>
      <c r="L17" s="151">
        <v>50088.89344736842</v>
      </c>
      <c r="M17" s="23">
        <v>5.6002661748872209E-2</v>
      </c>
      <c r="N17" s="171">
        <v>59400.217312499997</v>
      </c>
      <c r="O17" s="23">
        <v>6.6078034027847427E-2</v>
      </c>
      <c r="P17" s="157">
        <v>428.49950000000001</v>
      </c>
      <c r="Q17" s="23">
        <v>4.9241663273305093E-4</v>
      </c>
    </row>
    <row r="18" spans="1:36" ht="12.4" customHeight="1" x14ac:dyDescent="0.15">
      <c r="A18" s="116" t="s">
        <v>138</v>
      </c>
      <c r="B18" s="157">
        <v>33697.311500000003</v>
      </c>
      <c r="C18" s="23">
        <v>3.7675800120516106E-2</v>
      </c>
      <c r="D18" s="158">
        <v>0</v>
      </c>
      <c r="E18" s="58">
        <v>0</v>
      </c>
      <c r="F18" s="158">
        <v>0</v>
      </c>
      <c r="G18" s="58">
        <v>0</v>
      </c>
      <c r="H18" s="158">
        <v>0</v>
      </c>
      <c r="I18" s="58">
        <v>0</v>
      </c>
      <c r="J18" s="158">
        <v>0</v>
      </c>
      <c r="K18" s="58">
        <v>0</v>
      </c>
      <c r="L18" s="151">
        <v>33697.311500000003</v>
      </c>
      <c r="M18" s="23">
        <v>3.7675800120516106E-2</v>
      </c>
      <c r="N18" s="171">
        <v>39015.963656250002</v>
      </c>
      <c r="O18" s="23">
        <v>4.3402167378340878E-2</v>
      </c>
      <c r="P18" s="157">
        <v>5331.166666666667</v>
      </c>
      <c r="Q18" s="23">
        <v>6.1263902024125665E-3</v>
      </c>
    </row>
    <row r="19" spans="1:36" ht="12.4" customHeight="1" x14ac:dyDescent="0.15">
      <c r="A19" s="114" t="s">
        <v>139</v>
      </c>
      <c r="B19" s="157">
        <v>65754.084026315788</v>
      </c>
      <c r="C19" s="23">
        <v>7.3517370276946103E-2</v>
      </c>
      <c r="D19" s="158">
        <v>0</v>
      </c>
      <c r="E19" s="58">
        <v>0</v>
      </c>
      <c r="F19" s="158">
        <v>0</v>
      </c>
      <c r="G19" s="58">
        <v>0</v>
      </c>
      <c r="H19" s="158">
        <v>0</v>
      </c>
      <c r="I19" s="58">
        <v>0</v>
      </c>
      <c r="J19" s="158">
        <v>0</v>
      </c>
      <c r="K19" s="58">
        <v>0</v>
      </c>
      <c r="L19" s="151">
        <v>65754.084026315788</v>
      </c>
      <c r="M19" s="23">
        <v>7.3517370276946103E-2</v>
      </c>
      <c r="N19" s="171">
        <v>69870.255625000005</v>
      </c>
      <c r="O19" s="23">
        <v>7.7725121853242526E-2</v>
      </c>
      <c r="P19" s="157">
        <v>43801.168833333337</v>
      </c>
      <c r="Q19" s="23">
        <v>5.0334770674602555E-2</v>
      </c>
    </row>
    <row r="20" spans="1:36" ht="6" customHeight="1" x14ac:dyDescent="0.15">
      <c r="A20" s="114"/>
      <c r="B20" s="157"/>
      <c r="C20" s="23"/>
      <c r="D20" s="158"/>
      <c r="E20" s="58"/>
      <c r="F20" s="158"/>
      <c r="G20" s="58"/>
      <c r="H20" s="158"/>
      <c r="I20" s="58"/>
      <c r="J20" s="158"/>
      <c r="K20" s="58"/>
      <c r="L20" s="151"/>
      <c r="M20" s="23"/>
      <c r="N20" s="171"/>
      <c r="O20" s="23"/>
      <c r="P20" s="157"/>
      <c r="Q20" s="23"/>
    </row>
    <row r="21" spans="1:36" ht="12.4" customHeight="1" x14ac:dyDescent="0.15">
      <c r="A21" s="116" t="s">
        <v>141</v>
      </c>
      <c r="B21" s="157">
        <v>51183331.133263163</v>
      </c>
      <c r="C21" s="23">
        <v>57.226314724811559</v>
      </c>
      <c r="D21" s="158">
        <v>0</v>
      </c>
      <c r="E21" s="58">
        <v>0</v>
      </c>
      <c r="F21" s="158">
        <v>0</v>
      </c>
      <c r="G21" s="58">
        <v>0</v>
      </c>
      <c r="H21" s="158">
        <v>0</v>
      </c>
      <c r="I21" s="58">
        <v>0</v>
      </c>
      <c r="J21" s="158">
        <v>0</v>
      </c>
      <c r="K21" s="58">
        <v>0</v>
      </c>
      <c r="L21" s="151">
        <v>51183331.133263163</v>
      </c>
      <c r="M21" s="23">
        <v>57.226314724811559</v>
      </c>
      <c r="N21" s="171">
        <v>50540340.736000001</v>
      </c>
      <c r="O21" s="23">
        <v>56.22212352124906</v>
      </c>
      <c r="P21" s="157">
        <v>54612613.251999997</v>
      </c>
      <c r="Q21" s="23">
        <v>62.7589043214805</v>
      </c>
    </row>
    <row r="22" spans="1:36" ht="6" customHeight="1" x14ac:dyDescent="0.15">
      <c r="A22" s="114"/>
      <c r="B22" s="157"/>
      <c r="C22" s="23"/>
      <c r="D22" s="158"/>
      <c r="E22" s="58"/>
      <c r="F22" s="158"/>
      <c r="G22" s="58"/>
      <c r="H22" s="158"/>
      <c r="I22" s="58"/>
      <c r="J22" s="158"/>
      <c r="K22" s="58"/>
      <c r="L22" s="151"/>
      <c r="M22" s="23"/>
      <c r="N22" s="171"/>
      <c r="O22" s="23"/>
      <c r="P22" s="157"/>
      <c r="Q22" s="23"/>
    </row>
    <row r="23" spans="1:36" ht="12.4" customHeight="1" x14ac:dyDescent="0.15">
      <c r="A23" s="114" t="s">
        <v>142</v>
      </c>
      <c r="B23" s="157">
        <v>10766468.18568421</v>
      </c>
      <c r="C23" s="23">
        <v>12.037616216585526</v>
      </c>
      <c r="D23" s="158">
        <v>0</v>
      </c>
      <c r="E23" s="58">
        <v>0</v>
      </c>
      <c r="F23" s="158">
        <v>0</v>
      </c>
      <c r="G23" s="58">
        <v>0</v>
      </c>
      <c r="H23" s="158">
        <v>0</v>
      </c>
      <c r="I23" s="58">
        <v>0</v>
      </c>
      <c r="J23" s="158">
        <v>0</v>
      </c>
      <c r="K23" s="58">
        <v>0</v>
      </c>
      <c r="L23" s="151">
        <v>10766468.18568421</v>
      </c>
      <c r="M23" s="23">
        <v>12.037616216585526</v>
      </c>
      <c r="N23" s="171">
        <v>11677679.59646875</v>
      </c>
      <c r="O23" s="23">
        <v>12.990493042849199</v>
      </c>
      <c r="P23" s="157">
        <v>5906673.9948333334</v>
      </c>
      <c r="Q23" s="23">
        <v>6.7877430876528644</v>
      </c>
      <c r="S23" s="8">
        <f>B23-B24-B25-B26-B27-B33-B34-B35-B36-B37-B38-B39-B40-B41-B42-B43-B44-B45-B46-B47-B48-B49-B50-B51-B52-B53-B54-B55-B56-B57</f>
        <v>0</v>
      </c>
      <c r="T23" s="8">
        <f t="shared" ref="T23:AJ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2.0372681319713593E-9</v>
      </c>
      <c r="AH23" s="8">
        <f t="shared" si="0"/>
        <v>-4.7184478546569153E-16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143</v>
      </c>
      <c r="B24" s="157">
        <v>94267.438999999998</v>
      </c>
      <c r="C24" s="23">
        <v>0.10539716765347718</v>
      </c>
      <c r="D24" s="158">
        <v>0</v>
      </c>
      <c r="E24" s="58">
        <v>0</v>
      </c>
      <c r="F24" s="158">
        <v>0</v>
      </c>
      <c r="G24" s="58">
        <v>0</v>
      </c>
      <c r="H24" s="158">
        <v>0</v>
      </c>
      <c r="I24" s="58">
        <v>0</v>
      </c>
      <c r="J24" s="158">
        <v>0</v>
      </c>
      <c r="K24" s="58">
        <v>0</v>
      </c>
      <c r="L24" s="151">
        <v>94267.438999999998</v>
      </c>
      <c r="M24" s="23">
        <v>0.10539716765347718</v>
      </c>
      <c r="N24" s="171">
        <v>101363.29075</v>
      </c>
      <c r="O24" s="23">
        <v>0.11275862746622663</v>
      </c>
      <c r="P24" s="157">
        <v>56422.896333333338</v>
      </c>
      <c r="Q24" s="23">
        <v>6.4839218298985202E-2</v>
      </c>
    </row>
    <row r="25" spans="1:36" ht="12.4" customHeight="1" x14ac:dyDescent="0.15">
      <c r="A25" s="114" t="s">
        <v>144</v>
      </c>
      <c r="B25" s="157">
        <v>181700.47844736843</v>
      </c>
      <c r="C25" s="23">
        <v>0.20315302921971082</v>
      </c>
      <c r="D25" s="158">
        <v>0</v>
      </c>
      <c r="E25" s="58">
        <v>0</v>
      </c>
      <c r="F25" s="158">
        <v>0</v>
      </c>
      <c r="G25" s="58">
        <v>0</v>
      </c>
      <c r="H25" s="158">
        <v>0</v>
      </c>
      <c r="I25" s="58">
        <v>0</v>
      </c>
      <c r="J25" s="158">
        <v>0</v>
      </c>
      <c r="K25" s="58">
        <v>0</v>
      </c>
      <c r="L25" s="151">
        <v>181700.47844736843</v>
      </c>
      <c r="M25" s="23">
        <v>0.20315302921971082</v>
      </c>
      <c r="N25" s="171">
        <v>170321.81990624999</v>
      </c>
      <c r="O25" s="23">
        <v>0.18946952588137619</v>
      </c>
      <c r="P25" s="157">
        <v>242386.65733333334</v>
      </c>
      <c r="Q25" s="23">
        <v>0.27854226579844288</v>
      </c>
    </row>
    <row r="26" spans="1:36" ht="12.4" customHeight="1" x14ac:dyDescent="0.15">
      <c r="A26" s="114" t="s">
        <v>145</v>
      </c>
      <c r="B26" s="157">
        <v>87719.931263157894</v>
      </c>
      <c r="C26" s="23">
        <v>9.807662539654384E-2</v>
      </c>
      <c r="D26" s="158">
        <v>0</v>
      </c>
      <c r="E26" s="58">
        <v>0</v>
      </c>
      <c r="F26" s="158">
        <v>0</v>
      </c>
      <c r="G26" s="58">
        <v>0</v>
      </c>
      <c r="H26" s="158">
        <v>0</v>
      </c>
      <c r="I26" s="58">
        <v>0</v>
      </c>
      <c r="J26" s="158">
        <v>0</v>
      </c>
      <c r="K26" s="58">
        <v>0</v>
      </c>
      <c r="L26" s="151">
        <v>87719.931263157894</v>
      </c>
      <c r="M26" s="23">
        <v>9.807662539654384E-2</v>
      </c>
      <c r="N26" s="171">
        <v>99422.684437499993</v>
      </c>
      <c r="O26" s="23">
        <v>0.11059985674528101</v>
      </c>
      <c r="P26" s="157">
        <v>25305.247666666666</v>
      </c>
      <c r="Q26" s="23">
        <v>2.9079905219249719E-2</v>
      </c>
    </row>
    <row r="27" spans="1:36" ht="12.4" customHeight="1" x14ac:dyDescent="0.15">
      <c r="A27" s="114" t="s">
        <v>146</v>
      </c>
      <c r="B27" s="157">
        <v>988384.7297368421</v>
      </c>
      <c r="C27" s="23">
        <v>1.1050788286102764</v>
      </c>
      <c r="D27" s="158">
        <v>0</v>
      </c>
      <c r="E27" s="58">
        <v>0</v>
      </c>
      <c r="F27" s="158">
        <v>0</v>
      </c>
      <c r="G27" s="58">
        <v>0</v>
      </c>
      <c r="H27" s="158">
        <v>0</v>
      </c>
      <c r="I27" s="58">
        <v>0</v>
      </c>
      <c r="J27" s="158">
        <v>0</v>
      </c>
      <c r="K27" s="58">
        <v>0</v>
      </c>
      <c r="L27" s="151">
        <v>988384.7297368421</v>
      </c>
      <c r="M27" s="23">
        <v>1.1050788286102764</v>
      </c>
      <c r="N27" s="171">
        <v>991721.36118749995</v>
      </c>
      <c r="O27" s="23">
        <v>1.1032114159774404</v>
      </c>
      <c r="P27" s="157">
        <v>970589.36199999996</v>
      </c>
      <c r="Q27" s="23">
        <v>1.1153673350903799</v>
      </c>
    </row>
    <row r="28" spans="1:36" ht="12.4" customHeight="1" x14ac:dyDescent="0.15">
      <c r="A28" s="114" t="s">
        <v>147</v>
      </c>
      <c r="B28" s="157">
        <v>960160.40949999995</v>
      </c>
      <c r="C28" s="23">
        <v>1.0735221909900703</v>
      </c>
      <c r="D28" s="158">
        <v>0</v>
      </c>
      <c r="E28" s="58">
        <v>0</v>
      </c>
      <c r="F28" s="158">
        <v>0</v>
      </c>
      <c r="G28" s="58">
        <v>0</v>
      </c>
      <c r="H28" s="158">
        <v>0</v>
      </c>
      <c r="I28" s="58">
        <v>0</v>
      </c>
      <c r="J28" s="158">
        <v>0</v>
      </c>
      <c r="K28" s="58">
        <v>0</v>
      </c>
      <c r="L28" s="151">
        <v>960160.40949999995</v>
      </c>
      <c r="M28" s="23">
        <v>1.0735221909900703</v>
      </c>
      <c r="N28" s="171">
        <v>963662.67781250004</v>
      </c>
      <c r="O28" s="23">
        <v>1.0719983544986287</v>
      </c>
      <c r="P28" s="157">
        <v>941481.6451666666</v>
      </c>
      <c r="Q28" s="23">
        <v>1.0819177653484846</v>
      </c>
    </row>
    <row r="29" spans="1:36" ht="12.4" customHeight="1" x14ac:dyDescent="0.15">
      <c r="A29" s="114" t="s">
        <v>148</v>
      </c>
      <c r="B29" s="157">
        <v>1085.3253947368421</v>
      </c>
      <c r="C29" s="23">
        <v>1.2134648379241028E-3</v>
      </c>
      <c r="D29" s="158">
        <v>0</v>
      </c>
      <c r="E29" s="58">
        <v>0</v>
      </c>
      <c r="F29" s="158">
        <v>0</v>
      </c>
      <c r="G29" s="58">
        <v>0</v>
      </c>
      <c r="H29" s="158">
        <v>0</v>
      </c>
      <c r="I29" s="58">
        <v>0</v>
      </c>
      <c r="J29" s="158">
        <v>0</v>
      </c>
      <c r="K29" s="58">
        <v>0</v>
      </c>
      <c r="L29" s="151">
        <v>1085.3253947368421</v>
      </c>
      <c r="M29" s="23">
        <v>1.2134648379241028E-3</v>
      </c>
      <c r="N29" s="171">
        <v>1017.51965625</v>
      </c>
      <c r="O29" s="23">
        <v>1.1319099746044574E-3</v>
      </c>
      <c r="P29" s="157">
        <v>1446.9559999999999</v>
      </c>
      <c r="Q29" s="23">
        <v>1.66279120800114E-3</v>
      </c>
    </row>
    <row r="30" spans="1:36" ht="12.4" customHeight="1" x14ac:dyDescent="0.15">
      <c r="A30" s="114" t="s">
        <v>149</v>
      </c>
      <c r="B30" s="157">
        <v>23085.382368421051</v>
      </c>
      <c r="C30" s="23">
        <v>2.5810968682718743E-2</v>
      </c>
      <c r="D30" s="158">
        <v>0</v>
      </c>
      <c r="E30" s="58">
        <v>0</v>
      </c>
      <c r="F30" s="158">
        <v>0</v>
      </c>
      <c r="G30" s="58">
        <v>0</v>
      </c>
      <c r="H30" s="158">
        <v>0</v>
      </c>
      <c r="I30" s="58">
        <v>0</v>
      </c>
      <c r="J30" s="158">
        <v>0</v>
      </c>
      <c r="K30" s="58">
        <v>0</v>
      </c>
      <c r="L30" s="151">
        <v>23085.382368421051</v>
      </c>
      <c r="M30" s="23">
        <v>2.5810968682718743E-2</v>
      </c>
      <c r="N30" s="171">
        <v>23147.72396875</v>
      </c>
      <c r="O30" s="23">
        <v>2.5750008354807938E-2</v>
      </c>
      <c r="P30" s="157">
        <v>22752.893833333332</v>
      </c>
      <c r="Q30" s="23">
        <v>2.6146829497683426E-2</v>
      </c>
    </row>
    <row r="31" spans="1:36" ht="12.4" customHeight="1" x14ac:dyDescent="0.15">
      <c r="A31" s="114" t="s">
        <v>150</v>
      </c>
      <c r="B31" s="157">
        <v>1594.1904999999999</v>
      </c>
      <c r="C31" s="23">
        <v>1.7824093364844735E-3</v>
      </c>
      <c r="D31" s="158">
        <v>0</v>
      </c>
      <c r="E31" s="58">
        <v>0</v>
      </c>
      <c r="F31" s="158">
        <v>0</v>
      </c>
      <c r="G31" s="58">
        <v>0</v>
      </c>
      <c r="H31" s="158">
        <v>0</v>
      </c>
      <c r="I31" s="58">
        <v>0</v>
      </c>
      <c r="J31" s="158">
        <v>0</v>
      </c>
      <c r="K31" s="58">
        <v>0</v>
      </c>
      <c r="L31" s="151">
        <v>1594.1904999999999</v>
      </c>
      <c r="M31" s="23">
        <v>1.7824093364844735E-3</v>
      </c>
      <c r="N31" s="171">
        <v>1893.10121875</v>
      </c>
      <c r="O31" s="23">
        <v>2.1059250691394002E-3</v>
      </c>
      <c r="P31" s="157">
        <v>0</v>
      </c>
      <c r="Q31" s="23">
        <v>0</v>
      </c>
    </row>
    <row r="32" spans="1:36" ht="12.4" customHeight="1" x14ac:dyDescent="0.15">
      <c r="A32" s="114" t="s">
        <v>151</v>
      </c>
      <c r="B32" s="157">
        <v>2459.4219736842101</v>
      </c>
      <c r="C32" s="23">
        <v>2.749794763078696E-3</v>
      </c>
      <c r="D32" s="158">
        <v>0</v>
      </c>
      <c r="E32" s="58">
        <v>0</v>
      </c>
      <c r="F32" s="158">
        <v>0</v>
      </c>
      <c r="G32" s="58">
        <v>0</v>
      </c>
      <c r="H32" s="158">
        <v>0</v>
      </c>
      <c r="I32" s="58">
        <v>0</v>
      </c>
      <c r="J32" s="158">
        <v>0</v>
      </c>
      <c r="K32" s="58">
        <v>0</v>
      </c>
      <c r="L32" s="151">
        <v>2459.4219736842101</v>
      </c>
      <c r="M32" s="23">
        <v>2.749794763078696E-3</v>
      </c>
      <c r="N32" s="171">
        <v>2000.33853125</v>
      </c>
      <c r="O32" s="23">
        <v>2.2252180802600635E-3</v>
      </c>
      <c r="P32" s="157">
        <v>4907.8670000000002</v>
      </c>
      <c r="Q32" s="23">
        <v>5.6399490362104522E-3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58">
        <v>0</v>
      </c>
      <c r="F33" s="158">
        <v>0</v>
      </c>
      <c r="G33" s="58">
        <v>0</v>
      </c>
      <c r="H33" s="158">
        <v>0</v>
      </c>
      <c r="I33" s="58">
        <v>0</v>
      </c>
      <c r="J33" s="158">
        <v>0</v>
      </c>
      <c r="K33" s="58">
        <v>0</v>
      </c>
      <c r="L33" s="151">
        <v>0</v>
      </c>
      <c r="M33" s="23">
        <v>0</v>
      </c>
      <c r="N33" s="171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0</v>
      </c>
      <c r="C34" s="23">
        <v>0</v>
      </c>
      <c r="D34" s="158">
        <v>0</v>
      </c>
      <c r="E34" s="58">
        <v>0</v>
      </c>
      <c r="F34" s="158">
        <v>0</v>
      </c>
      <c r="G34" s="58">
        <v>0</v>
      </c>
      <c r="H34" s="158">
        <v>0</v>
      </c>
      <c r="I34" s="58">
        <v>0</v>
      </c>
      <c r="J34" s="158">
        <v>0</v>
      </c>
      <c r="K34" s="58">
        <v>0</v>
      </c>
      <c r="L34" s="151">
        <v>0</v>
      </c>
      <c r="M34" s="23">
        <v>0</v>
      </c>
      <c r="N34" s="171">
        <v>0</v>
      </c>
      <c r="O34" s="23">
        <v>0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1164.4938157894737</v>
      </c>
      <c r="C35" s="23">
        <v>1.3019803151139019E-3</v>
      </c>
      <c r="D35" s="158">
        <v>0</v>
      </c>
      <c r="E35" s="58">
        <v>0</v>
      </c>
      <c r="F35" s="158">
        <v>0</v>
      </c>
      <c r="G35" s="58">
        <v>0</v>
      </c>
      <c r="H35" s="158">
        <v>0</v>
      </c>
      <c r="I35" s="58">
        <v>0</v>
      </c>
      <c r="J35" s="158">
        <v>0</v>
      </c>
      <c r="K35" s="58">
        <v>0</v>
      </c>
      <c r="L35" s="151">
        <v>1164.4938157894737</v>
      </c>
      <c r="M35" s="23">
        <v>1.3019803151139019E-3</v>
      </c>
      <c r="N35" s="171">
        <v>1370.33640625</v>
      </c>
      <c r="O35" s="23">
        <v>1.5243906466774959E-3</v>
      </c>
      <c r="P35" s="157">
        <v>66.666666666666671</v>
      </c>
      <c r="Q35" s="23">
        <v>7.6611000749211459E-5</v>
      </c>
    </row>
    <row r="36" spans="1:17" ht="12.4" customHeight="1" x14ac:dyDescent="0.15">
      <c r="A36" s="114" t="s">
        <v>155</v>
      </c>
      <c r="B36" s="157">
        <v>1101.1117105263156</v>
      </c>
      <c r="C36" s="23">
        <v>1.231114972366536E-3</v>
      </c>
      <c r="D36" s="158">
        <v>0</v>
      </c>
      <c r="E36" s="58">
        <v>0</v>
      </c>
      <c r="F36" s="158">
        <v>0</v>
      </c>
      <c r="G36" s="58">
        <v>0</v>
      </c>
      <c r="H36" s="158">
        <v>0</v>
      </c>
      <c r="I36" s="58">
        <v>0</v>
      </c>
      <c r="J36" s="158">
        <v>0</v>
      </c>
      <c r="K36" s="58">
        <v>0</v>
      </c>
      <c r="L36" s="151">
        <v>1101.1117105263156</v>
      </c>
      <c r="M36" s="23">
        <v>1.231114972366536E-3</v>
      </c>
      <c r="N36" s="171">
        <v>0</v>
      </c>
      <c r="O36" s="23">
        <v>0</v>
      </c>
      <c r="P36" s="157">
        <v>6973.7075000000004</v>
      </c>
      <c r="Q36" s="23">
        <v>8.0139406576092229E-3</v>
      </c>
    </row>
    <row r="37" spans="1:17" ht="12.4" customHeight="1" x14ac:dyDescent="0.15">
      <c r="A37" s="114" t="s">
        <v>156</v>
      </c>
      <c r="B37" s="157">
        <v>16967.418368421051</v>
      </c>
      <c r="C37" s="23">
        <v>1.8970684441985974E-2</v>
      </c>
      <c r="D37" s="158">
        <v>0</v>
      </c>
      <c r="E37" s="58">
        <v>0</v>
      </c>
      <c r="F37" s="158">
        <v>0</v>
      </c>
      <c r="G37" s="58">
        <v>0</v>
      </c>
      <c r="H37" s="158">
        <v>0</v>
      </c>
      <c r="I37" s="58">
        <v>0</v>
      </c>
      <c r="J37" s="158">
        <v>0</v>
      </c>
      <c r="K37" s="58">
        <v>0</v>
      </c>
      <c r="L37" s="151">
        <v>16967.418368421051</v>
      </c>
      <c r="M37" s="23">
        <v>1.8970684441985974E-2</v>
      </c>
      <c r="N37" s="171">
        <v>12030.084156250001</v>
      </c>
      <c r="O37" s="23">
        <v>1.3382515185971793E-2</v>
      </c>
      <c r="P37" s="157">
        <v>43299.8675</v>
      </c>
      <c r="Q37" s="23">
        <v>4.9758692722248837E-2</v>
      </c>
    </row>
    <row r="38" spans="1:17" ht="12.4" customHeight="1" x14ac:dyDescent="0.15">
      <c r="A38" s="114" t="s">
        <v>157</v>
      </c>
      <c r="B38" s="157">
        <v>482958.3506052632</v>
      </c>
      <c r="C38" s="23">
        <v>0.53997905096785048</v>
      </c>
      <c r="D38" s="158">
        <v>0</v>
      </c>
      <c r="E38" s="58">
        <v>0</v>
      </c>
      <c r="F38" s="158">
        <v>0</v>
      </c>
      <c r="G38" s="58">
        <v>0</v>
      </c>
      <c r="H38" s="158">
        <v>0</v>
      </c>
      <c r="I38" s="58">
        <v>0</v>
      </c>
      <c r="J38" s="158">
        <v>0</v>
      </c>
      <c r="K38" s="58">
        <v>0</v>
      </c>
      <c r="L38" s="151">
        <v>482958.3506052632</v>
      </c>
      <c r="M38" s="23">
        <v>0.53997905096785048</v>
      </c>
      <c r="N38" s="171">
        <v>542288.46478124999</v>
      </c>
      <c r="O38" s="23">
        <v>0.60325293828822268</v>
      </c>
      <c r="P38" s="157">
        <v>166531.07500000001</v>
      </c>
      <c r="Q38" s="23">
        <v>0.19137168467387983</v>
      </c>
    </row>
    <row r="39" spans="1:17" ht="12.4" customHeight="1" x14ac:dyDescent="0.15">
      <c r="A39" s="114" t="s">
        <v>158</v>
      </c>
      <c r="B39" s="157">
        <v>504694.56357894739</v>
      </c>
      <c r="C39" s="23">
        <v>0.56428155994912321</v>
      </c>
      <c r="D39" s="158">
        <v>0</v>
      </c>
      <c r="E39" s="58">
        <v>0</v>
      </c>
      <c r="F39" s="158">
        <v>0</v>
      </c>
      <c r="G39" s="58">
        <v>0</v>
      </c>
      <c r="H39" s="158">
        <v>0</v>
      </c>
      <c r="I39" s="58">
        <v>0</v>
      </c>
      <c r="J39" s="158">
        <v>0</v>
      </c>
      <c r="K39" s="58">
        <v>0</v>
      </c>
      <c r="L39" s="151">
        <v>504694.56357894739</v>
      </c>
      <c r="M39" s="23">
        <v>0.56428155994912321</v>
      </c>
      <c r="N39" s="171">
        <v>475514.05412500002</v>
      </c>
      <c r="O39" s="23">
        <v>0.52897169860318494</v>
      </c>
      <c r="P39" s="157">
        <v>660323.94733333332</v>
      </c>
      <c r="Q39" s="23">
        <v>0.75882117635814383</v>
      </c>
    </row>
    <row r="40" spans="1:17" ht="12.4" customHeight="1" x14ac:dyDescent="0.15">
      <c r="A40" s="114" t="s">
        <v>159</v>
      </c>
      <c r="B40" s="157">
        <v>518325.85002631583</v>
      </c>
      <c r="C40" s="23">
        <v>0.57952223051646368</v>
      </c>
      <c r="D40" s="158">
        <v>0</v>
      </c>
      <c r="E40" s="58">
        <v>0</v>
      </c>
      <c r="F40" s="158">
        <v>0</v>
      </c>
      <c r="G40" s="58">
        <v>0</v>
      </c>
      <c r="H40" s="158">
        <v>0</v>
      </c>
      <c r="I40" s="58">
        <v>0</v>
      </c>
      <c r="J40" s="158">
        <v>0</v>
      </c>
      <c r="K40" s="58">
        <v>0</v>
      </c>
      <c r="L40" s="151">
        <v>518325.85002631583</v>
      </c>
      <c r="M40" s="23">
        <v>0.57952223051646368</v>
      </c>
      <c r="N40" s="171">
        <v>540502.73568749998</v>
      </c>
      <c r="O40" s="23">
        <v>0.60126645619842567</v>
      </c>
      <c r="P40" s="157">
        <v>400049.12650000001</v>
      </c>
      <c r="Q40" s="23">
        <v>0.45972245895019331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8">
        <v>0</v>
      </c>
      <c r="E41" s="58">
        <v>0</v>
      </c>
      <c r="F41" s="158">
        <v>0</v>
      </c>
      <c r="G41" s="58">
        <v>0</v>
      </c>
      <c r="H41" s="158">
        <v>0</v>
      </c>
      <c r="I41" s="58">
        <v>0</v>
      </c>
      <c r="J41" s="158">
        <v>0</v>
      </c>
      <c r="K41" s="58">
        <v>0</v>
      </c>
      <c r="L41" s="151">
        <v>0</v>
      </c>
      <c r="M41" s="23">
        <v>0</v>
      </c>
      <c r="N41" s="171">
        <v>0</v>
      </c>
      <c r="O41" s="23">
        <v>0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1027.1973684210525</v>
      </c>
      <c r="C42" s="23">
        <v>1.1484738993777506E-3</v>
      </c>
      <c r="D42" s="158">
        <v>0</v>
      </c>
      <c r="E42" s="58">
        <v>0</v>
      </c>
      <c r="F42" s="158">
        <v>0</v>
      </c>
      <c r="G42" s="58">
        <v>0</v>
      </c>
      <c r="H42" s="158">
        <v>0</v>
      </c>
      <c r="I42" s="58">
        <v>0</v>
      </c>
      <c r="J42" s="158">
        <v>0</v>
      </c>
      <c r="K42" s="58">
        <v>0</v>
      </c>
      <c r="L42" s="151">
        <v>1027.1973684210525</v>
      </c>
      <c r="M42" s="23">
        <v>1.1484738993777506E-3</v>
      </c>
      <c r="N42" s="171">
        <v>0</v>
      </c>
      <c r="O42" s="23">
        <v>0</v>
      </c>
      <c r="P42" s="157">
        <v>6505.583333333333</v>
      </c>
      <c r="Q42" s="23">
        <v>7.4759887443608623E-3</v>
      </c>
    </row>
    <row r="43" spans="1:17" ht="12.4" customHeight="1" x14ac:dyDescent="0.15">
      <c r="A43" s="114" t="s">
        <v>162</v>
      </c>
      <c r="B43" s="157">
        <v>240189.44852631577</v>
      </c>
      <c r="C43" s="23">
        <v>0.2685475265210539</v>
      </c>
      <c r="D43" s="158">
        <v>0</v>
      </c>
      <c r="E43" s="58">
        <v>0</v>
      </c>
      <c r="F43" s="158">
        <v>0</v>
      </c>
      <c r="G43" s="58">
        <v>0</v>
      </c>
      <c r="H43" s="158">
        <v>0</v>
      </c>
      <c r="I43" s="58">
        <v>0</v>
      </c>
      <c r="J43" s="158">
        <v>0</v>
      </c>
      <c r="K43" s="58">
        <v>0</v>
      </c>
      <c r="L43" s="151">
        <v>240189.44852631577</v>
      </c>
      <c r="M43" s="23">
        <v>0.2685475265210539</v>
      </c>
      <c r="N43" s="171">
        <v>267067.15912500001</v>
      </c>
      <c r="O43" s="23">
        <v>0.29709104826235472</v>
      </c>
      <c r="P43" s="157">
        <v>96841.65866666667</v>
      </c>
      <c r="Q43" s="23">
        <v>0.11128704577000319</v>
      </c>
    </row>
    <row r="44" spans="1:17" ht="12.4" customHeight="1" x14ac:dyDescent="0.15">
      <c r="A44" s="114" t="s">
        <v>163</v>
      </c>
      <c r="B44" s="157">
        <v>256364.37192105263</v>
      </c>
      <c r="C44" s="23">
        <v>0.2866321497048579</v>
      </c>
      <c r="D44" s="158">
        <v>0</v>
      </c>
      <c r="E44" s="58">
        <v>0</v>
      </c>
      <c r="F44" s="158">
        <v>0</v>
      </c>
      <c r="G44" s="58">
        <v>0</v>
      </c>
      <c r="H44" s="158">
        <v>0</v>
      </c>
      <c r="I44" s="58">
        <v>0</v>
      </c>
      <c r="J44" s="158">
        <v>0</v>
      </c>
      <c r="K44" s="58">
        <v>0</v>
      </c>
      <c r="L44" s="151">
        <v>256364.37192105263</v>
      </c>
      <c r="M44" s="23">
        <v>0.2866321497048579</v>
      </c>
      <c r="N44" s="171">
        <v>278767.25984374998</v>
      </c>
      <c r="O44" s="23">
        <v>0.31010648302676774</v>
      </c>
      <c r="P44" s="157">
        <v>136882.30300000001</v>
      </c>
      <c r="Q44" s="23">
        <v>0.15730035326530184</v>
      </c>
    </row>
    <row r="45" spans="1:17" ht="12.4" customHeight="1" x14ac:dyDescent="0.15">
      <c r="A45" s="114" t="s">
        <v>164</v>
      </c>
      <c r="B45" s="157">
        <v>49645.232894736844</v>
      </c>
      <c r="C45" s="23">
        <v>5.550662020851653E-2</v>
      </c>
      <c r="D45" s="158">
        <v>0</v>
      </c>
      <c r="E45" s="58">
        <v>0</v>
      </c>
      <c r="F45" s="158">
        <v>0</v>
      </c>
      <c r="G45" s="58">
        <v>0</v>
      </c>
      <c r="H45" s="158">
        <v>0</v>
      </c>
      <c r="I45" s="58">
        <v>0</v>
      </c>
      <c r="J45" s="158">
        <v>0</v>
      </c>
      <c r="K45" s="58">
        <v>0</v>
      </c>
      <c r="L45" s="151">
        <v>49645.232894736844</v>
      </c>
      <c r="M45" s="23">
        <v>5.550662020851653E-2</v>
      </c>
      <c r="N45" s="171">
        <v>51513.7659375</v>
      </c>
      <c r="O45" s="23">
        <v>5.7304981909626462E-2</v>
      </c>
      <c r="P45" s="157">
        <v>39679.723333333335</v>
      </c>
      <c r="Q45" s="23">
        <v>4.5598549710277547E-2</v>
      </c>
    </row>
    <row r="46" spans="1:17" ht="12.4" customHeight="1" x14ac:dyDescent="0.15">
      <c r="A46" s="116" t="s">
        <v>165</v>
      </c>
      <c r="B46" s="157">
        <v>1646992.6012631578</v>
      </c>
      <c r="C46" s="23">
        <v>1.8414455421810021</v>
      </c>
      <c r="D46" s="158">
        <v>0</v>
      </c>
      <c r="E46" s="58">
        <v>0</v>
      </c>
      <c r="F46" s="158">
        <v>0</v>
      </c>
      <c r="G46" s="58">
        <v>0</v>
      </c>
      <c r="H46" s="158">
        <v>0</v>
      </c>
      <c r="I46" s="58">
        <v>0</v>
      </c>
      <c r="J46" s="158">
        <v>0</v>
      </c>
      <c r="K46" s="58">
        <v>0</v>
      </c>
      <c r="L46" s="151">
        <v>1646992.6012631578</v>
      </c>
      <c r="M46" s="23">
        <v>1.8414455421810021</v>
      </c>
      <c r="N46" s="171">
        <v>1791395.39340625</v>
      </c>
      <c r="O46" s="23">
        <v>1.9927853990850217</v>
      </c>
      <c r="P46" s="157">
        <v>876844.37650000001</v>
      </c>
      <c r="Q46" s="23">
        <v>1.0076388777747503</v>
      </c>
    </row>
    <row r="47" spans="1:17" ht="12.4" customHeight="1" x14ac:dyDescent="0.15">
      <c r="A47" s="114" t="s">
        <v>166</v>
      </c>
      <c r="B47" s="157">
        <v>23445.53736842105</v>
      </c>
      <c r="C47" s="23">
        <v>2.6213645548865898E-2</v>
      </c>
      <c r="D47" s="158">
        <v>0</v>
      </c>
      <c r="E47" s="58">
        <v>0</v>
      </c>
      <c r="F47" s="158">
        <v>0</v>
      </c>
      <c r="G47" s="58">
        <v>0</v>
      </c>
      <c r="H47" s="158">
        <v>0</v>
      </c>
      <c r="I47" s="58">
        <v>0</v>
      </c>
      <c r="J47" s="158">
        <v>0</v>
      </c>
      <c r="K47" s="58">
        <v>0</v>
      </c>
      <c r="L47" s="151">
        <v>23445.53736842105</v>
      </c>
      <c r="M47" s="23">
        <v>2.6213645548865898E-2</v>
      </c>
      <c r="N47" s="171">
        <v>10996.112499999999</v>
      </c>
      <c r="O47" s="23">
        <v>1.2232303665261755E-2</v>
      </c>
      <c r="P47" s="157">
        <v>89842.47</v>
      </c>
      <c r="Q47" s="23">
        <v>0.10324382304721511</v>
      </c>
    </row>
    <row r="48" spans="1:17" ht="12.4" customHeight="1" x14ac:dyDescent="0.15">
      <c r="A48" s="114" t="s">
        <v>167</v>
      </c>
      <c r="B48" s="157">
        <v>15232.18844736842</v>
      </c>
      <c r="C48" s="23">
        <v>1.7030583800167177E-2</v>
      </c>
      <c r="D48" s="158">
        <v>0</v>
      </c>
      <c r="E48" s="58">
        <v>0</v>
      </c>
      <c r="F48" s="158">
        <v>0</v>
      </c>
      <c r="G48" s="58">
        <v>0</v>
      </c>
      <c r="H48" s="158">
        <v>0</v>
      </c>
      <c r="I48" s="58">
        <v>0</v>
      </c>
      <c r="J48" s="158">
        <v>0</v>
      </c>
      <c r="K48" s="58">
        <v>0</v>
      </c>
      <c r="L48" s="151">
        <v>15232.18844736842</v>
      </c>
      <c r="M48" s="23">
        <v>1.7030583800167177E-2</v>
      </c>
      <c r="N48" s="171">
        <v>17696.037625000001</v>
      </c>
      <c r="O48" s="23">
        <v>1.968543936785818E-2</v>
      </c>
      <c r="P48" s="157">
        <v>2091.6595000000002</v>
      </c>
      <c r="Q48" s="23">
        <v>2.4036619128239289E-3</v>
      </c>
    </row>
    <row r="49" spans="1:17" ht="12.4" customHeight="1" x14ac:dyDescent="0.15">
      <c r="A49" s="114" t="s">
        <v>168</v>
      </c>
      <c r="B49" s="157">
        <v>2371300.7305526314</v>
      </c>
      <c r="C49" s="23">
        <v>2.6512694447429359</v>
      </c>
      <c r="D49" s="158">
        <v>0</v>
      </c>
      <c r="E49" s="58">
        <v>0</v>
      </c>
      <c r="F49" s="158">
        <v>0</v>
      </c>
      <c r="G49" s="58">
        <v>0</v>
      </c>
      <c r="H49" s="158">
        <v>0</v>
      </c>
      <c r="I49" s="58">
        <v>0</v>
      </c>
      <c r="J49" s="158">
        <v>0</v>
      </c>
      <c r="K49" s="58">
        <v>0</v>
      </c>
      <c r="L49" s="151">
        <v>2371300.7305526314</v>
      </c>
      <c r="M49" s="23">
        <v>2.6512694447429359</v>
      </c>
      <c r="N49" s="171">
        <v>2516337.2749374998</v>
      </c>
      <c r="O49" s="23">
        <v>2.7992257874092101</v>
      </c>
      <c r="P49" s="157">
        <v>1597772.4938333333</v>
      </c>
      <c r="Q49" s="23">
        <v>1.836104245832024</v>
      </c>
    </row>
    <row r="50" spans="1:17" ht="12.4" customHeight="1" x14ac:dyDescent="0.15">
      <c r="A50" s="114" t="s">
        <v>169</v>
      </c>
      <c r="B50" s="157">
        <v>388.59181578947369</v>
      </c>
      <c r="C50" s="23">
        <v>4.344710877053982E-4</v>
      </c>
      <c r="D50" s="158">
        <v>0</v>
      </c>
      <c r="E50" s="58">
        <v>0</v>
      </c>
      <c r="F50" s="158">
        <v>0</v>
      </c>
      <c r="G50" s="58">
        <v>0</v>
      </c>
      <c r="H50" s="158">
        <v>0</v>
      </c>
      <c r="I50" s="58">
        <v>0</v>
      </c>
      <c r="J50" s="158">
        <v>0</v>
      </c>
      <c r="K50" s="58">
        <v>0</v>
      </c>
      <c r="L50" s="151">
        <v>388.59181578947369</v>
      </c>
      <c r="M50" s="23">
        <v>4.344710877053982E-4</v>
      </c>
      <c r="N50" s="171">
        <v>261.48403124999999</v>
      </c>
      <c r="O50" s="23">
        <v>2.9088026098921725E-4</v>
      </c>
      <c r="P50" s="157">
        <v>1066.5</v>
      </c>
      <c r="Q50" s="23">
        <v>1.2255844844855101E-3</v>
      </c>
    </row>
    <row r="51" spans="1:17" ht="12.4" customHeight="1" x14ac:dyDescent="0.15">
      <c r="A51" s="114" t="s">
        <v>170</v>
      </c>
      <c r="B51" s="157">
        <v>210514.28173684209</v>
      </c>
      <c r="C51" s="23">
        <v>0.23536874748097564</v>
      </c>
      <c r="D51" s="158">
        <v>0</v>
      </c>
      <c r="E51" s="58">
        <v>0</v>
      </c>
      <c r="F51" s="158">
        <v>0</v>
      </c>
      <c r="G51" s="58">
        <v>0</v>
      </c>
      <c r="H51" s="158">
        <v>0</v>
      </c>
      <c r="I51" s="58">
        <v>0</v>
      </c>
      <c r="J51" s="158">
        <v>0</v>
      </c>
      <c r="K51" s="58">
        <v>0</v>
      </c>
      <c r="L51" s="151">
        <v>210514.28173684209</v>
      </c>
      <c r="M51" s="23">
        <v>0.23536874748097564</v>
      </c>
      <c r="N51" s="171">
        <v>241508.142375</v>
      </c>
      <c r="O51" s="23">
        <v>0.26865866779412001</v>
      </c>
      <c r="P51" s="157">
        <v>45213.691666666666</v>
      </c>
      <c r="Q51" s="23">
        <v>5.1957992492244226E-2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8">
        <v>0</v>
      </c>
      <c r="E52" s="58">
        <v>0</v>
      </c>
      <c r="F52" s="158">
        <v>0</v>
      </c>
      <c r="G52" s="58">
        <v>0</v>
      </c>
      <c r="H52" s="158">
        <v>0</v>
      </c>
      <c r="I52" s="58">
        <v>0</v>
      </c>
      <c r="J52" s="158">
        <v>0</v>
      </c>
      <c r="K52" s="58">
        <v>0</v>
      </c>
      <c r="L52" s="151">
        <v>0</v>
      </c>
      <c r="M52" s="23">
        <v>0</v>
      </c>
      <c r="N52" s="171">
        <v>0</v>
      </c>
      <c r="O52" s="23">
        <v>0</v>
      </c>
      <c r="P52" s="157">
        <v>0</v>
      </c>
      <c r="Q52" s="23">
        <v>0</v>
      </c>
    </row>
    <row r="53" spans="1:17" ht="12.4" customHeight="1" x14ac:dyDescent="0.15">
      <c r="A53" s="114" t="s">
        <v>172</v>
      </c>
      <c r="B53" s="157">
        <v>104034.27657894736</v>
      </c>
      <c r="C53" s="23">
        <v>0.1163171314147988</v>
      </c>
      <c r="D53" s="158">
        <v>0</v>
      </c>
      <c r="E53" s="58">
        <v>0</v>
      </c>
      <c r="F53" s="158">
        <v>0</v>
      </c>
      <c r="G53" s="58">
        <v>0</v>
      </c>
      <c r="H53" s="158">
        <v>0</v>
      </c>
      <c r="I53" s="58">
        <v>0</v>
      </c>
      <c r="J53" s="158">
        <v>0</v>
      </c>
      <c r="K53" s="58">
        <v>0</v>
      </c>
      <c r="L53" s="151">
        <v>104034.27657894736</v>
      </c>
      <c r="M53" s="23">
        <v>0.1163171314147988</v>
      </c>
      <c r="N53" s="171">
        <v>120430.07843749999</v>
      </c>
      <c r="O53" s="23">
        <v>0.13396891764055632</v>
      </c>
      <c r="P53" s="157">
        <v>16590</v>
      </c>
      <c r="Q53" s="23">
        <v>1.9064647536441267E-2</v>
      </c>
    </row>
    <row r="54" spans="1:17" ht="12.4" customHeight="1" x14ac:dyDescent="0.15">
      <c r="A54" s="114" t="s">
        <v>173</v>
      </c>
      <c r="B54" s="157">
        <v>151033.13886842105</v>
      </c>
      <c r="C54" s="23">
        <v>0.16886493605226588</v>
      </c>
      <c r="D54" s="158">
        <v>0</v>
      </c>
      <c r="E54" s="58">
        <v>0</v>
      </c>
      <c r="F54" s="158">
        <v>0</v>
      </c>
      <c r="G54" s="58">
        <v>0</v>
      </c>
      <c r="H54" s="158">
        <v>0</v>
      </c>
      <c r="I54" s="58">
        <v>0</v>
      </c>
      <c r="J54" s="158">
        <v>0</v>
      </c>
      <c r="K54" s="58">
        <v>0</v>
      </c>
      <c r="L54" s="151">
        <v>151033.13886842105</v>
      </c>
      <c r="M54" s="23">
        <v>0.16886493605226588</v>
      </c>
      <c r="N54" s="171">
        <v>179351.85240624999</v>
      </c>
      <c r="O54" s="23">
        <v>0.19951472136725204</v>
      </c>
      <c r="P54" s="157">
        <v>0</v>
      </c>
      <c r="Q54" s="23">
        <v>0</v>
      </c>
    </row>
    <row r="55" spans="1:17" ht="12.4" customHeight="1" x14ac:dyDescent="0.15">
      <c r="A55" s="114" t="s">
        <v>174</v>
      </c>
      <c r="B55" s="157">
        <v>12491.554842105264</v>
      </c>
      <c r="C55" s="23">
        <v>1.3966376024556826E-2</v>
      </c>
      <c r="D55" s="158">
        <v>0</v>
      </c>
      <c r="E55" s="58">
        <v>0</v>
      </c>
      <c r="F55" s="158">
        <v>0</v>
      </c>
      <c r="G55" s="58">
        <v>0</v>
      </c>
      <c r="H55" s="158">
        <v>0</v>
      </c>
      <c r="I55" s="58">
        <v>0</v>
      </c>
      <c r="J55" s="158">
        <v>0</v>
      </c>
      <c r="K55" s="58">
        <v>0</v>
      </c>
      <c r="L55" s="151">
        <v>12491.554842105264</v>
      </c>
      <c r="M55" s="23">
        <v>1.3966376024556826E-2</v>
      </c>
      <c r="N55" s="171">
        <v>9989.5696562499998</v>
      </c>
      <c r="O55" s="23">
        <v>1.1112604524602171E-2</v>
      </c>
      <c r="P55" s="157">
        <v>25835.475833333334</v>
      </c>
      <c r="Q55" s="23">
        <v>2.9689224876356016E-2</v>
      </c>
    </row>
    <row r="56" spans="1:17" ht="12.4" customHeight="1" x14ac:dyDescent="0.15">
      <c r="A56" s="114" t="s">
        <v>175</v>
      </c>
      <c r="B56" s="157">
        <v>464483.38065789471</v>
      </c>
      <c r="C56" s="23">
        <v>0.51932282517459694</v>
      </c>
      <c r="D56" s="158">
        <v>0</v>
      </c>
      <c r="E56" s="58">
        <v>0</v>
      </c>
      <c r="F56" s="158">
        <v>0</v>
      </c>
      <c r="G56" s="58">
        <v>0</v>
      </c>
      <c r="H56" s="158">
        <v>0</v>
      </c>
      <c r="I56" s="58">
        <v>0</v>
      </c>
      <c r="J56" s="158">
        <v>0</v>
      </c>
      <c r="K56" s="58">
        <v>0</v>
      </c>
      <c r="L56" s="151">
        <v>464483.38065789471</v>
      </c>
      <c r="M56" s="23">
        <v>0.51932282517459694</v>
      </c>
      <c r="N56" s="171">
        <v>503350.33015624998</v>
      </c>
      <c r="O56" s="23">
        <v>0.55993734953884944</v>
      </c>
      <c r="P56" s="157">
        <v>257192.98333333334</v>
      </c>
      <c r="Q56" s="23">
        <v>0.29555717758262889</v>
      </c>
    </row>
    <row r="57" spans="1:17" ht="12.4" customHeight="1" x14ac:dyDescent="0.15">
      <c r="A57" s="114" t="s">
        <v>176</v>
      </c>
      <c r="B57" s="157">
        <v>2342041.2862894735</v>
      </c>
      <c r="C57" s="23">
        <v>2.618555470700938</v>
      </c>
      <c r="D57" s="158">
        <v>0</v>
      </c>
      <c r="E57" s="58">
        <v>0</v>
      </c>
      <c r="F57" s="158">
        <v>0</v>
      </c>
      <c r="G57" s="58">
        <v>0</v>
      </c>
      <c r="H57" s="158">
        <v>0</v>
      </c>
      <c r="I57" s="58">
        <v>0</v>
      </c>
      <c r="J57" s="158">
        <v>0</v>
      </c>
      <c r="K57" s="58">
        <v>0</v>
      </c>
      <c r="L57" s="151">
        <v>2342041.2862894735</v>
      </c>
      <c r="M57" s="23">
        <v>2.618555470700938</v>
      </c>
      <c r="N57" s="171">
        <v>2754480.3045937498</v>
      </c>
      <c r="O57" s="23">
        <v>3.0641410340039208</v>
      </c>
      <c r="P57" s="157">
        <v>142366.522</v>
      </c>
      <c r="Q57" s="23">
        <v>0.1636026258540694</v>
      </c>
    </row>
    <row r="58" spans="1:17" ht="6" customHeight="1" x14ac:dyDescent="0.15">
      <c r="A58" s="114"/>
      <c r="B58" s="157"/>
      <c r="C58" s="24"/>
      <c r="D58" s="158"/>
      <c r="E58" s="58"/>
      <c r="F58" s="158"/>
      <c r="G58" s="58"/>
      <c r="H58" s="158"/>
      <c r="I58" s="58"/>
      <c r="J58" s="158"/>
      <c r="K58" s="58"/>
      <c r="L58" s="151"/>
      <c r="M58" s="58"/>
      <c r="N58" s="171"/>
      <c r="O58" s="23"/>
      <c r="P58" s="157"/>
      <c r="Q58" s="24"/>
    </row>
    <row r="59" spans="1:17" ht="12.4" customHeight="1" x14ac:dyDescent="0.15">
      <c r="A59" s="116" t="s">
        <v>177</v>
      </c>
      <c r="B59" s="157">
        <v>89440201.381815791</v>
      </c>
      <c r="C59" s="24">
        <v>100</v>
      </c>
      <c r="D59" s="158">
        <v>0</v>
      </c>
      <c r="E59" s="58">
        <v>0</v>
      </c>
      <c r="F59" s="158">
        <v>0</v>
      </c>
      <c r="G59" s="58">
        <v>0</v>
      </c>
      <c r="H59" s="158">
        <v>0</v>
      </c>
      <c r="I59" s="58">
        <v>0</v>
      </c>
      <c r="J59" s="158">
        <v>0</v>
      </c>
      <c r="K59" s="58">
        <v>0</v>
      </c>
      <c r="L59" s="151">
        <v>89440201.381815791</v>
      </c>
      <c r="M59" s="58">
        <v>100</v>
      </c>
      <c r="N59" s="171">
        <v>89894044.49815625</v>
      </c>
      <c r="O59" s="23">
        <v>100</v>
      </c>
      <c r="P59" s="157">
        <v>87019704.761333331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A1:AK63"/>
  <sheetViews>
    <sheetView view="pageBreakPreview" zoomScale="130" zoomScaleNormal="100" zoomScaleSheetLayoutView="130" workbookViewId="0">
      <selection activeCell="H5" sqref="H5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217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218</v>
      </c>
      <c r="C4" s="312"/>
      <c r="D4" s="312"/>
      <c r="E4" s="312"/>
      <c r="F4" s="312"/>
      <c r="G4" s="312"/>
      <c r="H4" s="312"/>
      <c r="I4" s="287" t="s">
        <v>219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191</v>
      </c>
      <c r="C5" s="288"/>
      <c r="D5" s="286" t="s">
        <v>221</v>
      </c>
      <c r="E5" s="288"/>
      <c r="F5" s="286" t="s">
        <v>222</v>
      </c>
      <c r="G5" s="288"/>
      <c r="H5" s="15" t="s">
        <v>223</v>
      </c>
      <c r="I5" s="112" t="s">
        <v>225</v>
      </c>
      <c r="J5" s="286" t="s">
        <v>227</v>
      </c>
      <c r="K5" s="298"/>
      <c r="L5" s="286" t="s">
        <v>228</v>
      </c>
      <c r="M5" s="298"/>
      <c r="N5" s="286" t="s">
        <v>229</v>
      </c>
      <c r="O5" s="298"/>
      <c r="P5" s="286" t="s">
        <v>230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8">
        <v>855693.13512714778</v>
      </c>
      <c r="C7" s="23">
        <v>19.587004221709144</v>
      </c>
      <c r="D7" s="157">
        <v>115035.9633715847</v>
      </c>
      <c r="E7" s="23">
        <v>33.302081911240542</v>
      </c>
      <c r="F7" s="158">
        <v>276518.62543128961</v>
      </c>
      <c r="G7" s="23">
        <v>25.463800618410744</v>
      </c>
      <c r="H7" s="158">
        <v>797250.94220312499</v>
      </c>
      <c r="I7" s="24">
        <v>22.477455160043373</v>
      </c>
      <c r="J7" s="157">
        <v>281762.43253750005</v>
      </c>
      <c r="K7" s="23">
        <v>25.236877312798061</v>
      </c>
      <c r="L7" s="157">
        <v>1652589.13292</v>
      </c>
      <c r="M7" s="23">
        <v>15.404549363709769</v>
      </c>
      <c r="N7" s="157">
        <v>1061966.18</v>
      </c>
      <c r="O7" s="23">
        <v>16.775108776946151</v>
      </c>
      <c r="P7" s="158">
        <v>2568657.3864285713</v>
      </c>
      <c r="Q7" s="23">
        <v>14.637670939724243</v>
      </c>
    </row>
    <row r="8" spans="1:17" ht="6" customHeight="1" x14ac:dyDescent="0.15">
      <c r="A8" s="114"/>
      <c r="B8" s="158"/>
      <c r="C8" s="23"/>
      <c r="D8" s="157"/>
      <c r="E8" s="23"/>
      <c r="F8" s="158"/>
      <c r="G8" s="23"/>
      <c r="H8" s="158"/>
      <c r="I8" s="24"/>
      <c r="J8" s="157"/>
      <c r="K8" s="23"/>
      <c r="L8" s="157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8">
        <v>467863.21078235965</v>
      </c>
      <c r="C9" s="23">
        <v>10.709491882758632</v>
      </c>
      <c r="D9" s="157">
        <v>66069.050087431693</v>
      </c>
      <c r="E9" s="23">
        <v>19.126513599076702</v>
      </c>
      <c r="F9" s="158">
        <v>171351.53022832979</v>
      </c>
      <c r="G9" s="23">
        <v>15.779266928541746</v>
      </c>
      <c r="H9" s="158">
        <v>517662.37473437499</v>
      </c>
      <c r="I9" s="24">
        <v>14.594818519723884</v>
      </c>
      <c r="J9" s="157">
        <v>175375.41937083335</v>
      </c>
      <c r="K9" s="23">
        <v>15.708012961426924</v>
      </c>
      <c r="L9" s="157">
        <v>943180.7958480001</v>
      </c>
      <c r="M9" s="23">
        <v>8.7918254084555514</v>
      </c>
      <c r="N9" s="157">
        <v>656834.47143421054</v>
      </c>
      <c r="O9" s="23">
        <v>10.375537295130069</v>
      </c>
      <c r="P9" s="158">
        <v>1387309.7888163265</v>
      </c>
      <c r="Q9" s="23">
        <v>7.9056803322401406</v>
      </c>
    </row>
    <row r="10" spans="1:17" ht="12.4" customHeight="1" x14ac:dyDescent="0.15">
      <c r="A10" s="114" t="s">
        <v>135</v>
      </c>
      <c r="B10" s="158">
        <v>342562.88593699882</v>
      </c>
      <c r="C10" s="23">
        <v>7.8413398654318467</v>
      </c>
      <c r="D10" s="157">
        <v>48420.359213114752</v>
      </c>
      <c r="E10" s="23">
        <v>14.017344849612007</v>
      </c>
      <c r="F10" s="158">
        <v>123386.66911205075</v>
      </c>
      <c r="G10" s="23">
        <v>11.362321566363308</v>
      </c>
      <c r="H10" s="158">
        <v>372525.35803125001</v>
      </c>
      <c r="I10" s="24">
        <v>10.502868780546553</v>
      </c>
      <c r="J10" s="157">
        <v>126478.39324999999</v>
      </c>
      <c r="K10" s="23">
        <v>11.328407639103061</v>
      </c>
      <c r="L10" s="157">
        <v>646780.57870399999</v>
      </c>
      <c r="M10" s="23">
        <v>6.0289415884818442</v>
      </c>
      <c r="N10" s="157">
        <v>447732.05986842106</v>
      </c>
      <c r="O10" s="23">
        <v>7.0724983042481924</v>
      </c>
      <c r="P10" s="158">
        <v>955508.89363265317</v>
      </c>
      <c r="Q10" s="23">
        <v>5.4450332064025462</v>
      </c>
    </row>
    <row r="11" spans="1:17" ht="12.4" customHeight="1" x14ac:dyDescent="0.15">
      <c r="A11" s="116" t="s">
        <v>136</v>
      </c>
      <c r="B11" s="158">
        <v>326781.78530698741</v>
      </c>
      <c r="C11" s="23">
        <v>7.4801069982109114</v>
      </c>
      <c r="D11" s="157">
        <v>47323.511726775956</v>
      </c>
      <c r="E11" s="23">
        <v>13.699815411307537</v>
      </c>
      <c r="F11" s="158">
        <v>117402.45129175475</v>
      </c>
      <c r="G11" s="23">
        <v>10.81125225160924</v>
      </c>
      <c r="H11" s="158">
        <v>354789.80870312499</v>
      </c>
      <c r="I11" s="24">
        <v>10.002837995182992</v>
      </c>
      <c r="J11" s="157">
        <v>120691.81925555556</v>
      </c>
      <c r="K11" s="23">
        <v>10.810116195335851</v>
      </c>
      <c r="L11" s="157">
        <v>606767.65583199996</v>
      </c>
      <c r="M11" s="23">
        <v>5.6559625864482674</v>
      </c>
      <c r="N11" s="157">
        <v>434411.33051315788</v>
      </c>
      <c r="O11" s="23">
        <v>6.8620804132351276</v>
      </c>
      <c r="P11" s="158">
        <v>874095.83387755114</v>
      </c>
      <c r="Q11" s="23">
        <v>4.9810952810149143</v>
      </c>
    </row>
    <row r="12" spans="1:17" ht="12.4" customHeight="1" x14ac:dyDescent="0.15">
      <c r="A12" s="116" t="s">
        <v>137</v>
      </c>
      <c r="B12" s="158">
        <v>5823.2312680412369</v>
      </c>
      <c r="C12" s="23">
        <v>0.1332950455587846</v>
      </c>
      <c r="D12" s="157">
        <v>848.85492896174856</v>
      </c>
      <c r="E12" s="23">
        <v>0.24573738113299551</v>
      </c>
      <c r="F12" s="158">
        <v>5169.0838689217762</v>
      </c>
      <c r="G12" s="23">
        <v>0.47600598626139878</v>
      </c>
      <c r="H12" s="158">
        <v>13524.012046874999</v>
      </c>
      <c r="I12" s="24">
        <v>0.38129196000381682</v>
      </c>
      <c r="J12" s="157">
        <v>4813.6859625000006</v>
      </c>
      <c r="K12" s="23">
        <v>0.43115187842432667</v>
      </c>
      <c r="L12" s="157">
        <v>12556.643112</v>
      </c>
      <c r="M12" s="23">
        <v>0.11704629106420122</v>
      </c>
      <c r="N12" s="157">
        <v>607.76035526315786</v>
      </c>
      <c r="O12" s="23">
        <v>9.6003491089093913E-3</v>
      </c>
      <c r="P12" s="158">
        <v>31089.604122448982</v>
      </c>
      <c r="Q12" s="23">
        <v>0.17716624926122945</v>
      </c>
    </row>
    <row r="13" spans="1:17" ht="12.4" customHeight="1" x14ac:dyDescent="0.15">
      <c r="A13" s="116" t="s">
        <v>138</v>
      </c>
      <c r="B13" s="158">
        <v>1998.1853688430697</v>
      </c>
      <c r="C13" s="23">
        <v>4.5738902941497891E-2</v>
      </c>
      <c r="D13" s="157">
        <v>157.92151912568306</v>
      </c>
      <c r="E13" s="23">
        <v>4.5717141069034621E-2</v>
      </c>
      <c r="F13" s="158">
        <v>244.02124312896407</v>
      </c>
      <c r="G13" s="23">
        <v>2.2471210653535811E-2</v>
      </c>
      <c r="H13" s="158">
        <v>2101.7933593749999</v>
      </c>
      <c r="I13" s="24">
        <v>5.9257334786556884E-2</v>
      </c>
      <c r="J13" s="157">
        <v>387.27286249999997</v>
      </c>
      <c r="K13" s="23">
        <v>3.4687227922721171E-2</v>
      </c>
      <c r="L13" s="157">
        <v>9545.6742080000004</v>
      </c>
      <c r="M13" s="23">
        <v>8.8979654178898401E-2</v>
      </c>
      <c r="N13" s="157">
        <v>4746.6186710526317</v>
      </c>
      <c r="O13" s="23">
        <v>7.4978889186086389E-2</v>
      </c>
      <c r="P13" s="158">
        <v>16989.107285714286</v>
      </c>
      <c r="Q13" s="23">
        <v>9.6813597376534624E-2</v>
      </c>
    </row>
    <row r="14" spans="1:17" ht="12.4" customHeight="1" x14ac:dyDescent="0.15">
      <c r="A14" s="116" t="s">
        <v>139</v>
      </c>
      <c r="B14" s="158">
        <v>7959.6839931271479</v>
      </c>
      <c r="C14" s="23">
        <v>0.18219891872065325</v>
      </c>
      <c r="D14" s="157">
        <v>90.071038251366119</v>
      </c>
      <c r="E14" s="23">
        <v>2.6074916102440372E-2</v>
      </c>
      <c r="F14" s="158">
        <v>571.1127082452432</v>
      </c>
      <c r="G14" s="23">
        <v>5.2592117839132972E-2</v>
      </c>
      <c r="H14" s="158">
        <v>2109.7439218750001</v>
      </c>
      <c r="I14" s="24">
        <v>5.948149057318667E-2</v>
      </c>
      <c r="J14" s="157">
        <v>585.61516944444452</v>
      </c>
      <c r="K14" s="23">
        <v>5.24523374201631E-2</v>
      </c>
      <c r="L14" s="157">
        <v>17910.605552000001</v>
      </c>
      <c r="M14" s="23">
        <v>0.16695305679047723</v>
      </c>
      <c r="N14" s="157">
        <v>7966.3503289473683</v>
      </c>
      <c r="O14" s="23">
        <v>0.1258386527180676</v>
      </c>
      <c r="P14" s="158">
        <v>33334.348346938772</v>
      </c>
      <c r="Q14" s="23">
        <v>0.1899580787498687</v>
      </c>
    </row>
    <row r="15" spans="1:17" ht="12.4" customHeight="1" x14ac:dyDescent="0.15">
      <c r="A15" s="114" t="s">
        <v>140</v>
      </c>
      <c r="B15" s="158">
        <v>125300.32484536082</v>
      </c>
      <c r="C15" s="23">
        <v>2.8681520173267847</v>
      </c>
      <c r="D15" s="157">
        <v>17648.690874316937</v>
      </c>
      <c r="E15" s="23">
        <v>5.1091687494646969</v>
      </c>
      <c r="F15" s="158">
        <v>47964.861116279077</v>
      </c>
      <c r="G15" s="23">
        <v>4.416945362178442</v>
      </c>
      <c r="H15" s="158">
        <v>145137.016703125</v>
      </c>
      <c r="I15" s="24">
        <v>4.0919497391773305</v>
      </c>
      <c r="J15" s="157">
        <v>48897.026120833332</v>
      </c>
      <c r="K15" s="23">
        <v>4.3796053223238607</v>
      </c>
      <c r="L15" s="157">
        <v>296400.21714399999</v>
      </c>
      <c r="M15" s="23">
        <v>2.7628838199737054</v>
      </c>
      <c r="N15" s="157">
        <v>209102.41156578946</v>
      </c>
      <c r="O15" s="23">
        <v>3.3030389908818765</v>
      </c>
      <c r="P15" s="158">
        <v>431800.89518367342</v>
      </c>
      <c r="Q15" s="23">
        <v>2.4606471258375939</v>
      </c>
    </row>
    <row r="16" spans="1:17" ht="12.4" customHeight="1" x14ac:dyDescent="0.15">
      <c r="A16" s="116" t="s">
        <v>136</v>
      </c>
      <c r="B16" s="158">
        <v>115843.04869759451</v>
      </c>
      <c r="C16" s="23">
        <v>2.6516728845303721</v>
      </c>
      <c r="D16" s="157">
        <v>17333.242770491805</v>
      </c>
      <c r="E16" s="23">
        <v>5.0178487979952857</v>
      </c>
      <c r="F16" s="158">
        <v>46421.905431289641</v>
      </c>
      <c r="G16" s="23">
        <v>4.2748590348493734</v>
      </c>
      <c r="H16" s="158">
        <v>140006.63184374999</v>
      </c>
      <c r="I16" s="24">
        <v>3.9473051993895232</v>
      </c>
      <c r="J16" s="157">
        <v>47347.179352777777</v>
      </c>
      <c r="K16" s="23">
        <v>4.2407887583596464</v>
      </c>
      <c r="L16" s="157">
        <v>268795.40837600001</v>
      </c>
      <c r="M16" s="23">
        <v>2.5055666012703135</v>
      </c>
      <c r="N16" s="157">
        <v>189797.92825</v>
      </c>
      <c r="O16" s="23">
        <v>2.9981000826530759</v>
      </c>
      <c r="P16" s="158">
        <v>391322.11224489799</v>
      </c>
      <c r="Q16" s="23">
        <v>2.2299759947522046</v>
      </c>
    </row>
    <row r="17" spans="1:37" ht="12.4" customHeight="1" x14ac:dyDescent="0.15">
      <c r="A17" s="116" t="s">
        <v>137</v>
      </c>
      <c r="B17" s="158">
        <v>1479.956258877434</v>
      </c>
      <c r="C17" s="23">
        <v>3.3876524539687758E-2</v>
      </c>
      <c r="D17" s="157">
        <v>164.07898360655739</v>
      </c>
      <c r="E17" s="23">
        <v>4.7499682636885587E-2</v>
      </c>
      <c r="F17" s="158">
        <v>430.79113530655394</v>
      </c>
      <c r="G17" s="23">
        <v>3.9670309949340669E-2</v>
      </c>
      <c r="H17" s="158">
        <v>2685.8663906249999</v>
      </c>
      <c r="I17" s="24">
        <v>7.5724515538746692E-2</v>
      </c>
      <c r="J17" s="157">
        <v>563.45293055555555</v>
      </c>
      <c r="K17" s="23">
        <v>5.0467311599727033E-2</v>
      </c>
      <c r="L17" s="157">
        <v>6147.8255120000003</v>
      </c>
      <c r="M17" s="23">
        <v>5.7306731414687832E-2</v>
      </c>
      <c r="N17" s="157">
        <v>7891.0291315789473</v>
      </c>
      <c r="O17" s="23">
        <v>0.12464885844508511</v>
      </c>
      <c r="P17" s="158">
        <v>3444.0811224489794</v>
      </c>
      <c r="Q17" s="23">
        <v>1.9626333362511347E-2</v>
      </c>
    </row>
    <row r="18" spans="1:37" ht="12.4" customHeight="1" x14ac:dyDescent="0.15">
      <c r="A18" s="116" t="s">
        <v>138</v>
      </c>
      <c r="B18" s="158">
        <v>2591.7991672394041</v>
      </c>
      <c r="C18" s="23">
        <v>5.9326853455470549E-2</v>
      </c>
      <c r="D18" s="157">
        <v>106.30213661202185</v>
      </c>
      <c r="E18" s="23">
        <v>3.077370204097302E-2</v>
      </c>
      <c r="F18" s="158">
        <v>397.55593446088795</v>
      </c>
      <c r="G18" s="23">
        <v>3.6609776408329103E-2</v>
      </c>
      <c r="H18" s="158">
        <v>1021.133296875</v>
      </c>
      <c r="I18" s="24">
        <v>2.8789527459833597E-2</v>
      </c>
      <c r="J18" s="157">
        <v>378.95802638888887</v>
      </c>
      <c r="K18" s="23">
        <v>3.3942485279344806E-2</v>
      </c>
      <c r="L18" s="157">
        <v>5605.3602559999999</v>
      </c>
      <c r="M18" s="23">
        <v>5.2250161304375972E-2</v>
      </c>
      <c r="N18" s="157">
        <v>4177.4274210526319</v>
      </c>
      <c r="O18" s="23">
        <v>6.5987788232536301E-2</v>
      </c>
      <c r="P18" s="158">
        <v>7820.1132244897963</v>
      </c>
      <c r="Q18" s="23">
        <v>4.4563453536566322E-2</v>
      </c>
    </row>
    <row r="19" spans="1:37" ht="12.4" customHeight="1" x14ac:dyDescent="0.15">
      <c r="A19" s="114" t="s">
        <v>139</v>
      </c>
      <c r="B19" s="158">
        <v>5385.5207216494846</v>
      </c>
      <c r="C19" s="23">
        <v>0.12327575480125395</v>
      </c>
      <c r="D19" s="157">
        <v>45.066983606557379</v>
      </c>
      <c r="E19" s="23">
        <v>1.3046566791553733E-2</v>
      </c>
      <c r="F19" s="158">
        <v>714.60861522198741</v>
      </c>
      <c r="G19" s="23">
        <v>6.5806240971398366E-2</v>
      </c>
      <c r="H19" s="158">
        <v>1423.385171875</v>
      </c>
      <c r="I19" s="24">
        <v>4.0130496789227296E-2</v>
      </c>
      <c r="J19" s="157">
        <v>607.43581111111109</v>
      </c>
      <c r="K19" s="23">
        <v>5.4406767085143026E-2</v>
      </c>
      <c r="L19" s="157">
        <v>15851.623</v>
      </c>
      <c r="M19" s="23">
        <v>0.14776032598432801</v>
      </c>
      <c r="N19" s="157">
        <v>7236.0267631578945</v>
      </c>
      <c r="O19" s="23">
        <v>0.11430226155117976</v>
      </c>
      <c r="P19" s="158">
        <v>29214.588591836735</v>
      </c>
      <c r="Q19" s="23">
        <v>0.16648134418631211</v>
      </c>
    </row>
    <row r="20" spans="1:37" ht="6" customHeight="1" x14ac:dyDescent="0.15">
      <c r="A20" s="114"/>
      <c r="B20" s="158"/>
      <c r="C20" s="23"/>
      <c r="D20" s="157"/>
      <c r="E20" s="23"/>
      <c r="F20" s="158"/>
      <c r="G20" s="23"/>
      <c r="H20" s="158"/>
      <c r="I20" s="24"/>
      <c r="J20" s="157"/>
      <c r="K20" s="23"/>
      <c r="L20" s="157"/>
      <c r="M20" s="23"/>
      <c r="N20" s="157"/>
      <c r="O20" s="23"/>
      <c r="P20" s="158"/>
      <c r="Q20" s="23"/>
    </row>
    <row r="21" spans="1:37" ht="12.4" customHeight="1" x14ac:dyDescent="0.15">
      <c r="A21" s="116" t="s">
        <v>141</v>
      </c>
      <c r="B21" s="158">
        <v>2344745.0032485682</v>
      </c>
      <c r="C21" s="23">
        <v>53.671729259154198</v>
      </c>
      <c r="D21" s="157">
        <v>99368.620076502732</v>
      </c>
      <c r="E21" s="23">
        <v>28.766498999147288</v>
      </c>
      <c r="F21" s="158">
        <v>470631.68813530653</v>
      </c>
      <c r="G21" s="23">
        <v>43.339111254049527</v>
      </c>
      <c r="H21" s="158">
        <v>1625833.489421875</v>
      </c>
      <c r="I21" s="24">
        <v>45.838264242359656</v>
      </c>
      <c r="J21" s="157">
        <v>478953.59622916667</v>
      </c>
      <c r="K21" s="23">
        <v>42.898881294085186</v>
      </c>
      <c r="L21" s="157">
        <v>6456186.789144</v>
      </c>
      <c r="M21" s="23">
        <v>60.181109819456935</v>
      </c>
      <c r="N21" s="157">
        <v>3676549.4580657897</v>
      </c>
      <c r="O21" s="23">
        <v>58.075782679704588</v>
      </c>
      <c r="P21" s="158">
        <v>10767461.016938776</v>
      </c>
      <c r="Q21" s="23">
        <v>61.359117823571665</v>
      </c>
    </row>
    <row r="22" spans="1:37" ht="6" customHeight="1" x14ac:dyDescent="0.15">
      <c r="A22" s="114"/>
      <c r="B22" s="158"/>
      <c r="C22" s="23"/>
      <c r="D22" s="157"/>
      <c r="E22" s="23"/>
      <c r="F22" s="158"/>
      <c r="G22" s="23"/>
      <c r="H22" s="158"/>
      <c r="I22" s="24"/>
      <c r="J22" s="157"/>
      <c r="K22" s="23"/>
      <c r="L22" s="157"/>
      <c r="M22" s="23"/>
      <c r="N22" s="157"/>
      <c r="O22" s="23"/>
      <c r="P22" s="158"/>
      <c r="Q22" s="23"/>
    </row>
    <row r="23" spans="1:37" ht="12.4" customHeight="1" x14ac:dyDescent="0.15">
      <c r="A23" s="114" t="s">
        <v>142</v>
      </c>
      <c r="B23" s="158">
        <v>700376.60404696455</v>
      </c>
      <c r="C23" s="23">
        <v>16.031774636378032</v>
      </c>
      <c r="D23" s="157">
        <v>64958.113579234974</v>
      </c>
      <c r="E23" s="23">
        <v>18.804905490535464</v>
      </c>
      <c r="F23" s="158">
        <v>167426.48864482029</v>
      </c>
      <c r="G23" s="23">
        <v>15.417821198997961</v>
      </c>
      <c r="H23" s="158">
        <v>606144.67457812501</v>
      </c>
      <c r="I23" s="24">
        <v>17.089462077873083</v>
      </c>
      <c r="J23" s="157">
        <v>180379.61539861109</v>
      </c>
      <c r="K23" s="23">
        <v>16.156228431689836</v>
      </c>
      <c r="L23" s="157">
        <v>1675972.3756400002</v>
      </c>
      <c r="M23" s="23">
        <v>15.622515408377744</v>
      </c>
      <c r="N23" s="157">
        <v>935256.70873684215</v>
      </c>
      <c r="O23" s="23">
        <v>14.773571248219197</v>
      </c>
      <c r="P23" s="158">
        <v>2824837.4916530615</v>
      </c>
      <c r="Q23" s="23">
        <v>16.097530904463955</v>
      </c>
      <c r="S23" s="117">
        <f>B23-B24-B25-B26-B27-B33-B34-B35-B36-B37-B38-B39-B40-B41-B42-B43-B44-B45-B46-B47-B48-B49-B50-B51-B52-B53-B54-B55-B56-B57</f>
        <v>1.8917489796876907E-10</v>
      </c>
      <c r="T23" s="8">
        <f t="shared" ref="T23:AK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-1.0913936421275139E-10</v>
      </c>
      <c r="Z23" s="8">
        <f t="shared" si="0"/>
        <v>0</v>
      </c>
      <c r="AA23" s="8">
        <f t="shared" si="0"/>
        <v>0</v>
      </c>
      <c r="AB23" s="8">
        <f t="shared" si="0"/>
        <v>-6.6613381477509392E-15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1.8917489796876907E-10</v>
      </c>
      <c r="AK23" s="8">
        <f t="shared" si="0"/>
        <v>0</v>
      </c>
    </row>
    <row r="24" spans="1:37" ht="12.4" customHeight="1" x14ac:dyDescent="0.15">
      <c r="A24" s="114" t="s">
        <v>143</v>
      </c>
      <c r="B24" s="158">
        <v>2271.9779461626572</v>
      </c>
      <c r="C24" s="23">
        <v>5.2006075304677511E-2</v>
      </c>
      <c r="D24" s="157">
        <v>245.04724590163934</v>
      </c>
      <c r="E24" s="23">
        <v>7.0939410736973602E-2</v>
      </c>
      <c r="F24" s="158">
        <v>550.1668985200846</v>
      </c>
      <c r="G24" s="23">
        <v>5.0663278789681181E-2</v>
      </c>
      <c r="H24" s="158">
        <v>2989.8060312500002</v>
      </c>
      <c r="I24" s="24">
        <v>8.4293699069128175E-2</v>
      </c>
      <c r="J24" s="157">
        <v>689.4724652777777</v>
      </c>
      <c r="K24" s="23">
        <v>6.1754620231183215E-2</v>
      </c>
      <c r="L24" s="157">
        <v>8332.729127999999</v>
      </c>
      <c r="M24" s="23">
        <v>7.7673230828943202E-2</v>
      </c>
      <c r="N24" s="157">
        <v>5138.0631052631579</v>
      </c>
      <c r="O24" s="23">
        <v>8.1162252731629553E-2</v>
      </c>
      <c r="P24" s="158">
        <v>13287.721326530613</v>
      </c>
      <c r="Q24" s="23">
        <v>7.5720994689347537E-2</v>
      </c>
    </row>
    <row r="25" spans="1:37" ht="12.4" customHeight="1" x14ac:dyDescent="0.15">
      <c r="A25" s="114" t="s">
        <v>144</v>
      </c>
      <c r="B25" s="158">
        <v>14047.864909507445</v>
      </c>
      <c r="C25" s="23">
        <v>0.32155872005171177</v>
      </c>
      <c r="D25" s="157">
        <v>226.10987978142077</v>
      </c>
      <c r="E25" s="23">
        <v>6.5457179796015091E-2</v>
      </c>
      <c r="F25" s="158">
        <v>833.07386257928124</v>
      </c>
      <c r="G25" s="23">
        <v>7.6715363039439335E-2</v>
      </c>
      <c r="H25" s="158">
        <v>5520.373640625</v>
      </c>
      <c r="I25" s="24">
        <v>0.15563976711139405</v>
      </c>
      <c r="J25" s="157">
        <v>1095.4527194444445</v>
      </c>
      <c r="K25" s="23">
        <v>9.8117430466572342E-2</v>
      </c>
      <c r="L25" s="157">
        <v>35296.432824000003</v>
      </c>
      <c r="M25" s="23">
        <v>0.32901441197271564</v>
      </c>
      <c r="N25" s="157">
        <v>11101.137315789474</v>
      </c>
      <c r="O25" s="23">
        <v>0.1753566069497472</v>
      </c>
      <c r="P25" s="158">
        <v>72823.829938775511</v>
      </c>
      <c r="Q25" s="23">
        <v>0.41499160800746082</v>
      </c>
    </row>
    <row r="26" spans="1:37" ht="12.4" customHeight="1" x14ac:dyDescent="0.15">
      <c r="A26" s="114" t="s">
        <v>145</v>
      </c>
      <c r="B26" s="158">
        <v>11217.498893470791</v>
      </c>
      <c r="C26" s="23">
        <v>0.25677101891296833</v>
      </c>
      <c r="D26" s="157">
        <v>1410.5606502732242</v>
      </c>
      <c r="E26" s="23">
        <v>0.40834713718557802</v>
      </c>
      <c r="F26" s="158">
        <v>4727.9362536997887</v>
      </c>
      <c r="G26" s="23">
        <v>0.43538197802405365</v>
      </c>
      <c r="H26" s="158">
        <v>21444.852140625</v>
      </c>
      <c r="I26" s="24">
        <v>0.60460976198112448</v>
      </c>
      <c r="J26" s="157">
        <v>5370.7180333333336</v>
      </c>
      <c r="K26" s="23">
        <v>0.48104408692179451</v>
      </c>
      <c r="L26" s="157">
        <v>28606.166215999998</v>
      </c>
      <c r="M26" s="23">
        <v>0.26665133565427529</v>
      </c>
      <c r="N26" s="157">
        <v>30077.361263157894</v>
      </c>
      <c r="O26" s="23">
        <v>0.47511024024605025</v>
      </c>
      <c r="P26" s="158">
        <v>26324.312673469387</v>
      </c>
      <c r="Q26" s="23">
        <v>0.15001090790251737</v>
      </c>
    </row>
    <row r="27" spans="1:37" ht="12.4" customHeight="1" x14ac:dyDescent="0.15">
      <c r="A27" s="114" t="s">
        <v>146</v>
      </c>
      <c r="B27" s="158">
        <v>212084.22324398626</v>
      </c>
      <c r="C27" s="23">
        <v>4.8546545548955526</v>
      </c>
      <c r="D27" s="157">
        <v>28352.358699453551</v>
      </c>
      <c r="E27" s="23">
        <v>8.2078034043682599</v>
      </c>
      <c r="F27" s="158">
        <v>65619.659450317122</v>
      </c>
      <c r="G27" s="23">
        <v>6.042724689104479</v>
      </c>
      <c r="H27" s="158">
        <v>261365.00115624999</v>
      </c>
      <c r="I27" s="24">
        <v>7.3688468497256379</v>
      </c>
      <c r="J27" s="157">
        <v>73547.139772222217</v>
      </c>
      <c r="K27" s="23">
        <v>6.5874649307329243</v>
      </c>
      <c r="L27" s="157">
        <v>435157.65829599998</v>
      </c>
      <c r="M27" s="23">
        <v>4.0563062498012838</v>
      </c>
      <c r="N27" s="157">
        <v>230202.16778947369</v>
      </c>
      <c r="O27" s="23">
        <v>3.6363365219005663</v>
      </c>
      <c r="P27" s="158">
        <v>753047.80683673464</v>
      </c>
      <c r="Q27" s="23">
        <v>4.2912947661280736</v>
      </c>
    </row>
    <row r="28" spans="1:37" ht="12.4" customHeight="1" x14ac:dyDescent="0.15">
      <c r="A28" s="114" t="s">
        <v>147</v>
      </c>
      <c r="B28" s="158">
        <v>199179.97055211914</v>
      </c>
      <c r="C28" s="23">
        <v>4.5592733702421944</v>
      </c>
      <c r="D28" s="157">
        <v>24988.064475409836</v>
      </c>
      <c r="E28" s="23">
        <v>7.2338644852780938</v>
      </c>
      <c r="F28" s="158">
        <v>61390.712317124737</v>
      </c>
      <c r="G28" s="23">
        <v>5.6532931762815988</v>
      </c>
      <c r="H28" s="158">
        <v>250865.65007812501</v>
      </c>
      <c r="I28" s="24">
        <v>7.0728312784979046</v>
      </c>
      <c r="J28" s="157">
        <v>68980.589347222223</v>
      </c>
      <c r="K28" s="23">
        <v>6.1784484703746303</v>
      </c>
      <c r="L28" s="157">
        <v>412427.26624800003</v>
      </c>
      <c r="M28" s="23">
        <v>3.8444257288751893</v>
      </c>
      <c r="N28" s="157">
        <v>218366.68480263159</v>
      </c>
      <c r="O28" s="23">
        <v>3.449379989507066</v>
      </c>
      <c r="P28" s="158">
        <v>713419.1884897959</v>
      </c>
      <c r="Q28" s="23">
        <v>4.0654683564935326</v>
      </c>
    </row>
    <row r="29" spans="1:37" ht="12.4" customHeight="1" x14ac:dyDescent="0.15">
      <c r="A29" s="114" t="s">
        <v>148</v>
      </c>
      <c r="B29" s="158">
        <v>406.49975830469646</v>
      </c>
      <c r="C29" s="23">
        <v>9.3048689479725034E-3</v>
      </c>
      <c r="D29" s="157">
        <v>208.72320218579236</v>
      </c>
      <c r="E29" s="23">
        <v>6.0423862001442931E-2</v>
      </c>
      <c r="F29" s="158">
        <v>470.4014376321353</v>
      </c>
      <c r="G29" s="23">
        <v>4.3317908151018415E-2</v>
      </c>
      <c r="H29" s="158">
        <v>33.779625000000003</v>
      </c>
      <c r="I29" s="24">
        <v>9.5237266720862607E-4</v>
      </c>
      <c r="J29" s="157">
        <v>365.08072499999997</v>
      </c>
      <c r="K29" s="23">
        <v>3.2699524145633339E-2</v>
      </c>
      <c r="L29" s="157">
        <v>124.91072800000001</v>
      </c>
      <c r="M29" s="23">
        <v>1.164350797910077E-3</v>
      </c>
      <c r="N29" s="157">
        <v>50.771710526315786</v>
      </c>
      <c r="O29" s="23">
        <v>8.0200385182753117E-4</v>
      </c>
      <c r="P29" s="158">
        <v>239.90185714285712</v>
      </c>
      <c r="Q29" s="23">
        <v>1.367097247472294E-3</v>
      </c>
    </row>
    <row r="30" spans="1:37" ht="12.4" customHeight="1" x14ac:dyDescent="0.15">
      <c r="A30" s="114" t="s">
        <v>149</v>
      </c>
      <c r="B30" s="158">
        <v>6885.6256334478812</v>
      </c>
      <c r="C30" s="23">
        <v>0.15761348644150588</v>
      </c>
      <c r="D30" s="157">
        <v>111.59024590163934</v>
      </c>
      <c r="E30" s="23">
        <v>3.2304571549576916E-2</v>
      </c>
      <c r="F30" s="158">
        <v>225.63166807610992</v>
      </c>
      <c r="G30" s="23">
        <v>2.0777767863297669E-2</v>
      </c>
      <c r="H30" s="158">
        <v>364.43615625000001</v>
      </c>
      <c r="I30" s="24">
        <v>1.0274804239392003E-2</v>
      </c>
      <c r="J30" s="157">
        <v>208.98431666666667</v>
      </c>
      <c r="K30" s="23">
        <v>1.8718292259610123E-2</v>
      </c>
      <c r="L30" s="157">
        <v>13644.523223999999</v>
      </c>
      <c r="M30" s="23">
        <v>0.12718692587370856</v>
      </c>
      <c r="N30" s="157">
        <v>6372.6057368421052</v>
      </c>
      <c r="O30" s="23">
        <v>0.1006634264267412</v>
      </c>
      <c r="P30" s="158">
        <v>24923.415653061227</v>
      </c>
      <c r="Q30" s="23">
        <v>0.14202779979572316</v>
      </c>
    </row>
    <row r="31" spans="1:37" ht="12.4" customHeight="1" x14ac:dyDescent="0.15">
      <c r="A31" s="114" t="s">
        <v>150</v>
      </c>
      <c r="B31" s="158">
        <v>396.06122222222223</v>
      </c>
      <c r="C31" s="23">
        <v>9.0659285592717045E-3</v>
      </c>
      <c r="D31" s="157">
        <v>166.76167759562841</v>
      </c>
      <c r="E31" s="23">
        <v>4.8276303202736418E-2</v>
      </c>
      <c r="F31" s="158">
        <v>481.1391797040169</v>
      </c>
      <c r="G31" s="23">
        <v>4.4306715768530083E-2</v>
      </c>
      <c r="H31" s="158">
        <v>1164.4665156250001</v>
      </c>
      <c r="I31" s="24">
        <v>3.2830621457784578E-2</v>
      </c>
      <c r="J31" s="157">
        <v>461.97510555555556</v>
      </c>
      <c r="K31" s="23">
        <v>4.1378153061341162E-2</v>
      </c>
      <c r="L31" s="157">
        <v>105.11496799999999</v>
      </c>
      <c r="M31" s="23">
        <v>9.7982534264864896E-4</v>
      </c>
      <c r="N31" s="157">
        <v>45.108552631578945</v>
      </c>
      <c r="O31" s="23">
        <v>7.1254705791604154E-4</v>
      </c>
      <c r="P31" s="158">
        <v>198.18614285714287</v>
      </c>
      <c r="Q31" s="23">
        <v>1.1293773779575671E-3</v>
      </c>
    </row>
    <row r="32" spans="1:37" ht="12.4" customHeight="1" x14ac:dyDescent="0.15">
      <c r="A32" s="114" t="s">
        <v>151</v>
      </c>
      <c r="B32" s="158">
        <v>5216.0660778923248</v>
      </c>
      <c r="C32" s="23">
        <v>0.11939690070460805</v>
      </c>
      <c r="D32" s="157">
        <v>2877.2190983606556</v>
      </c>
      <c r="E32" s="23">
        <v>0.83293418233641081</v>
      </c>
      <c r="F32" s="158">
        <v>3051.7748477801269</v>
      </c>
      <c r="G32" s="23">
        <v>0.2810291210400348</v>
      </c>
      <c r="H32" s="158">
        <v>8936.6687812500004</v>
      </c>
      <c r="I32" s="24">
        <v>0.25195777286334953</v>
      </c>
      <c r="J32" s="157">
        <v>3530.5102777777779</v>
      </c>
      <c r="K32" s="23">
        <v>0.31622049089170934</v>
      </c>
      <c r="L32" s="157">
        <v>8855.8431280000004</v>
      </c>
      <c r="M32" s="23">
        <v>8.2549418911826947E-2</v>
      </c>
      <c r="N32" s="157">
        <v>5366.9969868421049</v>
      </c>
      <c r="O32" s="23">
        <v>8.4778555057015606E-2</v>
      </c>
      <c r="P32" s="158">
        <v>14267.114693877551</v>
      </c>
      <c r="Q32" s="23">
        <v>8.1302135213388235E-2</v>
      </c>
    </row>
    <row r="33" spans="1:17" ht="12.4" customHeight="1" x14ac:dyDescent="0.15">
      <c r="A33" s="114" t="s">
        <v>152</v>
      </c>
      <c r="B33" s="158">
        <v>142.81943298969071</v>
      </c>
      <c r="C33" s="23">
        <v>3.2691682591277429E-3</v>
      </c>
      <c r="D33" s="157">
        <v>0</v>
      </c>
      <c r="E33" s="23">
        <v>0</v>
      </c>
      <c r="F33" s="158">
        <v>263.59696617336152</v>
      </c>
      <c r="G33" s="23">
        <v>2.4273882382379722E-2</v>
      </c>
      <c r="H33" s="158">
        <v>0</v>
      </c>
      <c r="I33" s="24">
        <v>0</v>
      </c>
      <c r="J33" s="157">
        <v>173.16856250000001</v>
      </c>
      <c r="K33" s="23">
        <v>1.5510349363783494E-2</v>
      </c>
      <c r="L33" s="157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8">
        <v>321.65031958762887</v>
      </c>
      <c r="C34" s="23">
        <v>7.3626466183357164E-3</v>
      </c>
      <c r="D34" s="157">
        <v>8.7431693989071047</v>
      </c>
      <c r="E34" s="23">
        <v>2.5310844969911178E-3</v>
      </c>
      <c r="F34" s="158">
        <v>24.213448202959828</v>
      </c>
      <c r="G34" s="23">
        <v>2.2297464279764823E-3</v>
      </c>
      <c r="H34" s="158">
        <v>0</v>
      </c>
      <c r="I34" s="24">
        <v>0</v>
      </c>
      <c r="J34" s="157">
        <v>18.129112499999998</v>
      </c>
      <c r="K34" s="23">
        <v>1.6237870458174783E-3</v>
      </c>
      <c r="L34" s="157">
        <v>530.20031999999992</v>
      </c>
      <c r="M34" s="23">
        <v>4.9422429564590954E-3</v>
      </c>
      <c r="N34" s="157">
        <v>872.04</v>
      </c>
      <c r="O34" s="23">
        <v>1.3774982794506811E-2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8">
        <v>10943.878749140895</v>
      </c>
      <c r="C35" s="23">
        <v>0.25050779357887942</v>
      </c>
      <c r="D35" s="157">
        <v>11.31706557377049</v>
      </c>
      <c r="E35" s="23">
        <v>3.2762088801325216E-3</v>
      </c>
      <c r="F35" s="158">
        <v>214.63845665961946</v>
      </c>
      <c r="G35" s="23">
        <v>1.9765434812571193E-2</v>
      </c>
      <c r="H35" s="158">
        <v>2425.6062031249999</v>
      </c>
      <c r="I35" s="24">
        <v>6.8386817475562384E-2</v>
      </c>
      <c r="J35" s="157">
        <v>359.49140277777775</v>
      </c>
      <c r="K35" s="23">
        <v>3.2198900134427923E-2</v>
      </c>
      <c r="L35" s="157">
        <v>30381.585528</v>
      </c>
      <c r="M35" s="23">
        <v>0.28320084205497581</v>
      </c>
      <c r="N35" s="157">
        <v>4094.2664078947364</v>
      </c>
      <c r="O35" s="23">
        <v>6.4674154081093976E-2</v>
      </c>
      <c r="P35" s="158">
        <v>71153.753959183683</v>
      </c>
      <c r="Q35" s="23">
        <v>0.40547456507181567</v>
      </c>
    </row>
    <row r="36" spans="1:17" ht="12.4" customHeight="1" x14ac:dyDescent="0.15">
      <c r="A36" s="114" t="s">
        <v>155</v>
      </c>
      <c r="B36" s="158">
        <v>210.25110996563572</v>
      </c>
      <c r="C36" s="23">
        <v>4.8126941884417676E-3</v>
      </c>
      <c r="D36" s="157">
        <v>49.459234972677592</v>
      </c>
      <c r="E36" s="23">
        <v>1.4318091891029052E-2</v>
      </c>
      <c r="F36" s="158">
        <v>76.875494714587731</v>
      </c>
      <c r="G36" s="23">
        <v>7.0792420105544327E-3</v>
      </c>
      <c r="H36" s="158">
        <v>1001.89778125</v>
      </c>
      <c r="I36" s="24">
        <v>2.8247207072294819E-2</v>
      </c>
      <c r="J36" s="157">
        <v>152.13139861111111</v>
      </c>
      <c r="K36" s="23">
        <v>1.3626094180110435E-2</v>
      </c>
      <c r="L36" s="157">
        <v>221.35551199999998</v>
      </c>
      <c r="M36" s="23">
        <v>2.0633573364410586E-3</v>
      </c>
      <c r="N36" s="157">
        <v>62.5</v>
      </c>
      <c r="O36" s="23">
        <v>9.8726712611425576E-4</v>
      </c>
      <c r="P36" s="158">
        <v>467.74365306122451</v>
      </c>
      <c r="Q36" s="23">
        <v>2.6654694058573058E-3</v>
      </c>
    </row>
    <row r="37" spans="1:17" ht="12.4" customHeight="1" x14ac:dyDescent="0.15">
      <c r="A37" s="114" t="s">
        <v>156</v>
      </c>
      <c r="B37" s="158">
        <v>1871.043470790378</v>
      </c>
      <c r="C37" s="23">
        <v>4.2828596908080725E-2</v>
      </c>
      <c r="D37" s="157">
        <v>263.93442622950818</v>
      </c>
      <c r="E37" s="23">
        <v>7.6407113252919365E-2</v>
      </c>
      <c r="F37" s="158">
        <v>1830.4521839323468</v>
      </c>
      <c r="G37" s="23">
        <v>0.16856104857489854</v>
      </c>
      <c r="H37" s="158">
        <v>2414.9186718750002</v>
      </c>
      <c r="I37" s="24">
        <v>6.8085496408722898E-2</v>
      </c>
      <c r="J37" s="157">
        <v>1484.2481638888889</v>
      </c>
      <c r="K37" s="23">
        <v>0.13294103289949552</v>
      </c>
      <c r="L37" s="157">
        <v>2422.7736719999998</v>
      </c>
      <c r="M37" s="23">
        <v>2.2583796470618013E-2</v>
      </c>
      <c r="N37" s="157">
        <v>871.61578947368412</v>
      </c>
      <c r="O37" s="23">
        <v>1.3768281848791877E-2</v>
      </c>
      <c r="P37" s="158">
        <v>4828.6512040816324</v>
      </c>
      <c r="Q37" s="23">
        <v>2.7516401284767313E-2</v>
      </c>
    </row>
    <row r="38" spans="1:17" ht="12.4" customHeight="1" x14ac:dyDescent="0.15">
      <c r="A38" s="114" t="s">
        <v>157</v>
      </c>
      <c r="B38" s="158">
        <v>18208.935584192441</v>
      </c>
      <c r="C38" s="23">
        <v>0.41680654374703052</v>
      </c>
      <c r="D38" s="157">
        <v>1377.2549125683061</v>
      </c>
      <c r="E38" s="23">
        <v>0.39870536627624309</v>
      </c>
      <c r="F38" s="158">
        <v>4259.564860465116</v>
      </c>
      <c r="G38" s="23">
        <v>0.39225101079140151</v>
      </c>
      <c r="H38" s="158">
        <v>14442.5059375</v>
      </c>
      <c r="I38" s="24">
        <v>0.40718770267204835</v>
      </c>
      <c r="J38" s="157">
        <v>4432.1280666666662</v>
      </c>
      <c r="K38" s="23">
        <v>0.39697652822538326</v>
      </c>
      <c r="L38" s="157">
        <v>59801.687248000002</v>
      </c>
      <c r="M38" s="23">
        <v>0.55743924784088739</v>
      </c>
      <c r="N38" s="157">
        <v>36563.243999999999</v>
      </c>
      <c r="O38" s="23">
        <v>0.57756302120470893</v>
      </c>
      <c r="P38" s="158">
        <v>95844.986979591835</v>
      </c>
      <c r="Q38" s="23">
        <v>0.54617925615220331</v>
      </c>
    </row>
    <row r="39" spans="1:17" ht="12.4" customHeight="1" x14ac:dyDescent="0.15">
      <c r="A39" s="114" t="s">
        <v>158</v>
      </c>
      <c r="B39" s="158">
        <v>36819.1276231386</v>
      </c>
      <c r="C39" s="23">
        <v>0.84279793606957432</v>
      </c>
      <c r="D39" s="157">
        <v>2881.1484699453554</v>
      </c>
      <c r="E39" s="23">
        <v>0.83407170707683209</v>
      </c>
      <c r="F39" s="158">
        <v>8703.9324756871029</v>
      </c>
      <c r="G39" s="23">
        <v>0.80151997288182431</v>
      </c>
      <c r="H39" s="158">
        <v>38367.516968750002</v>
      </c>
      <c r="I39" s="24">
        <v>1.0817223243212633</v>
      </c>
      <c r="J39" s="157">
        <v>9860.7379402777769</v>
      </c>
      <c r="K39" s="23">
        <v>0.88320586733763051</v>
      </c>
      <c r="L39" s="157">
        <v>87403.430615999998</v>
      </c>
      <c r="M39" s="23">
        <v>0.81472789252991662</v>
      </c>
      <c r="N39" s="157">
        <v>58235.991776315786</v>
      </c>
      <c r="O39" s="23">
        <v>0.9199116837986675</v>
      </c>
      <c r="P39" s="158">
        <v>132642.72351020409</v>
      </c>
      <c r="Q39" s="23">
        <v>0.75587369088204515</v>
      </c>
    </row>
    <row r="40" spans="1:17" ht="12.4" customHeight="1" x14ac:dyDescent="0.15">
      <c r="A40" s="114" t="s">
        <v>159</v>
      </c>
      <c r="B40" s="158">
        <v>58258.471054982816</v>
      </c>
      <c r="C40" s="23">
        <v>1.3335492265398514</v>
      </c>
      <c r="D40" s="157">
        <v>2634.5504918032789</v>
      </c>
      <c r="E40" s="23">
        <v>0.76268337053804969</v>
      </c>
      <c r="F40" s="158">
        <v>10093.573103594079</v>
      </c>
      <c r="G40" s="23">
        <v>0.92948795993902555</v>
      </c>
      <c r="H40" s="158">
        <v>45765.655359375</v>
      </c>
      <c r="I40" s="24">
        <v>1.2903032304579671</v>
      </c>
      <c r="J40" s="157">
        <v>11368.589945833333</v>
      </c>
      <c r="K40" s="23">
        <v>1.0182610474315825</v>
      </c>
      <c r="L40" s="157">
        <v>155592.329768</v>
      </c>
      <c r="M40" s="23">
        <v>1.4503482304102704</v>
      </c>
      <c r="N40" s="157">
        <v>96836.89235526316</v>
      </c>
      <c r="O40" s="23">
        <v>1.5296620866786594</v>
      </c>
      <c r="P40" s="158">
        <v>246723.21228571431</v>
      </c>
      <c r="Q40" s="23">
        <v>1.4059692093274199</v>
      </c>
    </row>
    <row r="41" spans="1:17" ht="12.4" customHeight="1" x14ac:dyDescent="0.15">
      <c r="A41" s="114" t="s">
        <v>160</v>
      </c>
      <c r="B41" s="158">
        <v>1.7074524627720504</v>
      </c>
      <c r="C41" s="23">
        <v>3.9083962724224015E-5</v>
      </c>
      <c r="D41" s="157">
        <v>0</v>
      </c>
      <c r="E41" s="23">
        <v>0</v>
      </c>
      <c r="F41" s="158">
        <v>0.90432346723044399</v>
      </c>
      <c r="G41" s="23">
        <v>8.3276533102208286E-5</v>
      </c>
      <c r="H41" s="158">
        <v>9.1347031249999997</v>
      </c>
      <c r="I41" s="24">
        <v>2.5754109405640884E-4</v>
      </c>
      <c r="J41" s="157">
        <v>1.4060638888888888</v>
      </c>
      <c r="K41" s="23">
        <v>1.2593822937386064E-4</v>
      </c>
      <c r="L41" s="157">
        <v>3.82592</v>
      </c>
      <c r="M41" s="23">
        <v>3.5663173820747577E-5</v>
      </c>
      <c r="N41" s="157">
        <v>0</v>
      </c>
      <c r="O41" s="23">
        <v>0</v>
      </c>
      <c r="P41" s="158">
        <v>9.76</v>
      </c>
      <c r="Q41" s="23">
        <v>5.5618031866189993E-5</v>
      </c>
    </row>
    <row r="42" spans="1:17" ht="12.4" customHeight="1" x14ac:dyDescent="0.15">
      <c r="A42" s="114" t="s">
        <v>161</v>
      </c>
      <c r="B42" s="158">
        <v>12682.821666666667</v>
      </c>
      <c r="C42" s="23">
        <v>0.29031257974422292</v>
      </c>
      <c r="D42" s="157">
        <v>2430.3284972677593</v>
      </c>
      <c r="E42" s="23">
        <v>0.70356257569469793</v>
      </c>
      <c r="F42" s="158">
        <v>13851.60701268499</v>
      </c>
      <c r="G42" s="23">
        <v>1.2755544356748383</v>
      </c>
      <c r="H42" s="158">
        <v>4730.5490625000002</v>
      </c>
      <c r="I42" s="24">
        <v>0.13337168864409804</v>
      </c>
      <c r="J42" s="157">
        <v>10137.938016666667</v>
      </c>
      <c r="K42" s="23">
        <v>0.90803410386271666</v>
      </c>
      <c r="L42" s="157">
        <v>20420.114568000001</v>
      </c>
      <c r="M42" s="23">
        <v>0.19034535360858665</v>
      </c>
      <c r="N42" s="157">
        <v>30786.952118421053</v>
      </c>
      <c r="O42" s="23">
        <v>0.48631913183633202</v>
      </c>
      <c r="P42" s="158">
        <v>4340.9379591836732</v>
      </c>
      <c r="Q42" s="23">
        <v>2.4737133785146651E-2</v>
      </c>
    </row>
    <row r="43" spans="1:17" ht="12.4" customHeight="1" x14ac:dyDescent="0.15">
      <c r="A43" s="114" t="s">
        <v>162</v>
      </c>
      <c r="B43" s="158">
        <v>13243.90641580756</v>
      </c>
      <c r="C43" s="23">
        <v>0.30315593316031209</v>
      </c>
      <c r="D43" s="157">
        <v>2120.3373497267762</v>
      </c>
      <c r="E43" s="23">
        <v>0.61382237372130999</v>
      </c>
      <c r="F43" s="158">
        <v>5903.741482029598</v>
      </c>
      <c r="G43" s="23">
        <v>0.54365848147323959</v>
      </c>
      <c r="H43" s="158">
        <v>15360.011984375</v>
      </c>
      <c r="I43" s="24">
        <v>0.43305559436837082</v>
      </c>
      <c r="J43" s="157">
        <v>5782.683643055555</v>
      </c>
      <c r="K43" s="23">
        <v>0.51794299305353386</v>
      </c>
      <c r="L43" s="157">
        <v>41008.733656000004</v>
      </c>
      <c r="M43" s="23">
        <v>0.38226141595816676</v>
      </c>
      <c r="N43" s="157">
        <v>26648.239750000001</v>
      </c>
      <c r="O43" s="23">
        <v>0.42094289718377886</v>
      </c>
      <c r="P43" s="158">
        <v>63282.152775510207</v>
      </c>
      <c r="Q43" s="23">
        <v>0.36061770385547443</v>
      </c>
    </row>
    <row r="44" spans="1:17" ht="12.4" customHeight="1" x14ac:dyDescent="0.15">
      <c r="A44" s="114" t="s">
        <v>163</v>
      </c>
      <c r="B44" s="158">
        <v>22177.657260022908</v>
      </c>
      <c r="C44" s="23">
        <v>0.5076514565179262</v>
      </c>
      <c r="D44" s="157">
        <v>5407.7945519125687</v>
      </c>
      <c r="E44" s="23">
        <v>1.5655175290289904</v>
      </c>
      <c r="F44" s="158">
        <v>9580.9859217758985</v>
      </c>
      <c r="G44" s="23">
        <v>0.88228528859269872</v>
      </c>
      <c r="H44" s="158">
        <v>29481.31603125</v>
      </c>
      <c r="I44" s="24">
        <v>0.83118742678469582</v>
      </c>
      <c r="J44" s="157">
        <v>10289.218013888889</v>
      </c>
      <c r="K44" s="23">
        <v>0.92158393978440045</v>
      </c>
      <c r="L44" s="157">
        <v>55604.079023999999</v>
      </c>
      <c r="M44" s="23">
        <v>0.51831139578859364</v>
      </c>
      <c r="N44" s="157">
        <v>30410.220078947368</v>
      </c>
      <c r="O44" s="23">
        <v>0.48036816930951054</v>
      </c>
      <c r="P44" s="158">
        <v>94680.268408163261</v>
      </c>
      <c r="Q44" s="23">
        <v>0.53954202719514821</v>
      </c>
    </row>
    <row r="45" spans="1:17" ht="12.4" customHeight="1" x14ac:dyDescent="0.15">
      <c r="A45" s="114" t="s">
        <v>164</v>
      </c>
      <c r="B45" s="158">
        <v>9845.5769129438722</v>
      </c>
      <c r="C45" s="23">
        <v>0.22536742278566807</v>
      </c>
      <c r="D45" s="157">
        <v>978.66874863387977</v>
      </c>
      <c r="E45" s="23">
        <v>0.28331754588519664</v>
      </c>
      <c r="F45" s="158">
        <v>2533.7204418604651</v>
      </c>
      <c r="G45" s="23">
        <v>0.23332298883555011</v>
      </c>
      <c r="H45" s="158">
        <v>7003.5552656250002</v>
      </c>
      <c r="I45" s="24">
        <v>0.1974561472564097</v>
      </c>
      <c r="J45" s="157">
        <v>2535.7967874999999</v>
      </c>
      <c r="K45" s="23">
        <v>0.22712606446499117</v>
      </c>
      <c r="L45" s="157">
        <v>25664.111872000001</v>
      </c>
      <c r="M45" s="23">
        <v>0.2392270833279963</v>
      </c>
      <c r="N45" s="157">
        <v>18873.448289473683</v>
      </c>
      <c r="O45" s="23">
        <v>0.29813016084183519</v>
      </c>
      <c r="P45" s="158">
        <v>36196.569673469385</v>
      </c>
      <c r="Q45" s="23">
        <v>0.20626864401083878</v>
      </c>
    </row>
    <row r="46" spans="1:17" ht="12.4" customHeight="1" x14ac:dyDescent="0.15">
      <c r="A46" s="116" t="s">
        <v>165</v>
      </c>
      <c r="B46" s="158">
        <v>27474.149650630014</v>
      </c>
      <c r="C46" s="23">
        <v>0.62888933322434215</v>
      </c>
      <c r="D46" s="157">
        <v>777.48116393442626</v>
      </c>
      <c r="E46" s="23">
        <v>0.2250751908092985</v>
      </c>
      <c r="F46" s="158">
        <v>2457.6260084566593</v>
      </c>
      <c r="G46" s="23">
        <v>0.22631567250254264</v>
      </c>
      <c r="H46" s="158">
        <v>6676.8226406249996</v>
      </c>
      <c r="I46" s="24">
        <v>0.18824434512612179</v>
      </c>
      <c r="J46" s="157">
        <v>2405.6288944444441</v>
      </c>
      <c r="K46" s="23">
        <v>0.21546719597239583</v>
      </c>
      <c r="L46" s="157">
        <v>37524.463648000004</v>
      </c>
      <c r="M46" s="23">
        <v>0.34978292008430595</v>
      </c>
      <c r="N46" s="157">
        <v>11578.780644736842</v>
      </c>
      <c r="O46" s="23">
        <v>0.18290159185658739</v>
      </c>
      <c r="P46" s="158">
        <v>77766.747489795918</v>
      </c>
      <c r="Q46" s="23">
        <v>0.44315916393621113</v>
      </c>
    </row>
    <row r="47" spans="1:17" ht="12.4" customHeight="1" x14ac:dyDescent="0.15">
      <c r="A47" s="114" t="s">
        <v>166</v>
      </c>
      <c r="B47" s="158">
        <v>2664.9842119129439</v>
      </c>
      <c r="C47" s="23">
        <v>6.1002075237837183E-2</v>
      </c>
      <c r="D47" s="157">
        <v>492.4919781420765</v>
      </c>
      <c r="E47" s="23">
        <v>0.14257287648157838</v>
      </c>
      <c r="F47" s="158">
        <v>1185.5335243128964</v>
      </c>
      <c r="G47" s="23">
        <v>0.10917235409535432</v>
      </c>
      <c r="H47" s="158">
        <v>5743.4089062499997</v>
      </c>
      <c r="I47" s="24">
        <v>0.16192795683537309</v>
      </c>
      <c r="J47" s="157">
        <v>1414.5299430555553</v>
      </c>
      <c r="K47" s="23">
        <v>0.12669651630517192</v>
      </c>
      <c r="L47" s="157">
        <v>8981.3696959999997</v>
      </c>
      <c r="M47" s="23">
        <v>8.3719510239848929E-2</v>
      </c>
      <c r="N47" s="157">
        <v>5103.264631578947</v>
      </c>
      <c r="O47" s="23">
        <v>8.0612566505911587E-2</v>
      </c>
      <c r="P47" s="158">
        <v>14996.389795918369</v>
      </c>
      <c r="Q47" s="23">
        <v>8.5457959584753523E-2</v>
      </c>
    </row>
    <row r="48" spans="1:17" ht="12.4" customHeight="1" x14ac:dyDescent="0.15">
      <c r="A48" s="114" t="s">
        <v>167</v>
      </c>
      <c r="B48" s="158">
        <v>1951.935873997709</v>
      </c>
      <c r="C48" s="23">
        <v>4.4680241823860913E-2</v>
      </c>
      <c r="D48" s="157">
        <v>131.31040983606559</v>
      </c>
      <c r="E48" s="23">
        <v>3.8013416813262278E-2</v>
      </c>
      <c r="F48" s="158">
        <v>360.54222198731497</v>
      </c>
      <c r="G48" s="23">
        <v>3.3201290657670531E-2</v>
      </c>
      <c r="H48" s="158">
        <v>1866.313265625</v>
      </c>
      <c r="I48" s="24">
        <v>5.2618279292032458E-2</v>
      </c>
      <c r="J48" s="157">
        <v>436.12545138888885</v>
      </c>
      <c r="K48" s="23">
        <v>3.9062853094247063E-2</v>
      </c>
      <c r="L48" s="157">
        <v>6030.3467440000004</v>
      </c>
      <c r="M48" s="23">
        <v>5.6211657361014133E-2</v>
      </c>
      <c r="N48" s="157">
        <v>4531.3341842105265</v>
      </c>
      <c r="O48" s="23">
        <v>7.157819644014099E-2</v>
      </c>
      <c r="P48" s="158">
        <v>8355.3458163265313</v>
      </c>
      <c r="Q48" s="23">
        <v>4.761351330588999E-2</v>
      </c>
    </row>
    <row r="49" spans="1:17" ht="12.4" customHeight="1" x14ac:dyDescent="0.15">
      <c r="A49" s="114" t="s">
        <v>168</v>
      </c>
      <c r="B49" s="158">
        <v>96816.028373424982</v>
      </c>
      <c r="C49" s="23">
        <v>2.2161402010051305</v>
      </c>
      <c r="D49" s="157">
        <v>4575.9940054644812</v>
      </c>
      <c r="E49" s="23">
        <v>1.324717268660403</v>
      </c>
      <c r="F49" s="158">
        <v>10718.126232558139</v>
      </c>
      <c r="G49" s="23">
        <v>0.98700125159068375</v>
      </c>
      <c r="H49" s="158">
        <v>52655.848328125001</v>
      </c>
      <c r="I49" s="24">
        <v>1.4845632749442681</v>
      </c>
      <c r="J49" s="157">
        <v>12884.798477777776</v>
      </c>
      <c r="K49" s="23">
        <v>1.1540647042807153</v>
      </c>
      <c r="L49" s="157">
        <v>220278.187328</v>
      </c>
      <c r="M49" s="23">
        <v>2.0533150937807534</v>
      </c>
      <c r="N49" s="157">
        <v>99907.884513157886</v>
      </c>
      <c r="O49" s="23">
        <v>1.5781723203113656</v>
      </c>
      <c r="P49" s="158">
        <v>406974.98353061225</v>
      </c>
      <c r="Q49" s="23">
        <v>2.3191749592979245</v>
      </c>
    </row>
    <row r="50" spans="1:17" ht="12.4" customHeight="1" x14ac:dyDescent="0.15">
      <c r="A50" s="114" t="s">
        <v>169</v>
      </c>
      <c r="B50" s="158">
        <v>917.33557961053828</v>
      </c>
      <c r="C50" s="23">
        <v>2.0998013344919225E-2</v>
      </c>
      <c r="D50" s="157">
        <v>129.8758743169399</v>
      </c>
      <c r="E50" s="23">
        <v>3.7598129124418463E-2</v>
      </c>
      <c r="F50" s="158">
        <v>560.98620718816062</v>
      </c>
      <c r="G50" s="23">
        <v>5.1659597639173611E-2</v>
      </c>
      <c r="H50" s="158">
        <v>1082.3868124999999</v>
      </c>
      <c r="I50" s="24">
        <v>3.0516490800950806E-2</v>
      </c>
      <c r="J50" s="157">
        <v>497.75905138888891</v>
      </c>
      <c r="K50" s="23">
        <v>4.458324695065323E-2</v>
      </c>
      <c r="L50" s="157">
        <v>3539.5795520000001</v>
      </c>
      <c r="M50" s="23">
        <v>3.2994061772159335E-2</v>
      </c>
      <c r="N50" s="157">
        <v>1957.6936052631579</v>
      </c>
      <c r="O50" s="23">
        <v>3.0924264631686627E-2</v>
      </c>
      <c r="P50" s="158">
        <v>5993.1169387755108</v>
      </c>
      <c r="Q50" s="23">
        <v>3.4152189434284781E-2</v>
      </c>
    </row>
    <row r="51" spans="1:17" ht="12.4" customHeight="1" x14ac:dyDescent="0.15">
      <c r="A51" s="114" t="s">
        <v>170</v>
      </c>
      <c r="B51" s="158">
        <v>7688.6890710194739</v>
      </c>
      <c r="C51" s="23">
        <v>0.17599578530110555</v>
      </c>
      <c r="D51" s="157">
        <v>11.202185792349727</v>
      </c>
      <c r="E51" s="23">
        <v>3.2429520117698697E-3</v>
      </c>
      <c r="F51" s="158">
        <v>126.62476321353064</v>
      </c>
      <c r="G51" s="23">
        <v>1.1660508288704817E-2</v>
      </c>
      <c r="H51" s="158">
        <v>1438.6057343750001</v>
      </c>
      <c r="I51" s="24">
        <v>4.055962078644576E-2</v>
      </c>
      <c r="J51" s="157">
        <v>213.90872222222222</v>
      </c>
      <c r="K51" s="23">
        <v>1.9159361062590009E-2</v>
      </c>
      <c r="L51" s="157">
        <v>21742.485335999998</v>
      </c>
      <c r="M51" s="23">
        <v>0.20267178452053969</v>
      </c>
      <c r="N51" s="157">
        <v>2119.8694473684213</v>
      </c>
      <c r="O51" s="23">
        <v>3.3486038672653394E-2</v>
      </c>
      <c r="P51" s="158">
        <v>52177.563040816327</v>
      </c>
      <c r="Q51" s="23">
        <v>0.29733743482625613</v>
      </c>
    </row>
    <row r="52" spans="1:17" ht="12.4" customHeight="1" x14ac:dyDescent="0.15">
      <c r="A52" s="114" t="s">
        <v>171</v>
      </c>
      <c r="B52" s="158">
        <v>782.15687170675824</v>
      </c>
      <c r="C52" s="23">
        <v>1.7903742964915419E-2</v>
      </c>
      <c r="D52" s="157">
        <v>5.6830601092896176</v>
      </c>
      <c r="E52" s="23">
        <v>1.6452049230442265E-3</v>
      </c>
      <c r="F52" s="158">
        <v>322.33811627906977</v>
      </c>
      <c r="G52" s="23">
        <v>2.9683185036242246E-2</v>
      </c>
      <c r="H52" s="158">
        <v>1615.7235625000001</v>
      </c>
      <c r="I52" s="24">
        <v>4.5553227979586747E-2</v>
      </c>
      <c r="J52" s="157">
        <v>356.82255138888888</v>
      </c>
      <c r="K52" s="23">
        <v>3.1959856644985754E-2</v>
      </c>
      <c r="L52" s="157">
        <v>3163.6185759999998</v>
      </c>
      <c r="M52" s="23">
        <v>2.9489555238592004E-2</v>
      </c>
      <c r="N52" s="157">
        <v>1525.7486710526316</v>
      </c>
      <c r="O52" s="23">
        <v>2.4101144090284427E-2</v>
      </c>
      <c r="P52" s="158">
        <v>5703.9882244897963</v>
      </c>
      <c r="Q52" s="23">
        <v>3.2504569552668644E-2</v>
      </c>
    </row>
    <row r="53" spans="1:17" ht="12.4" customHeight="1" x14ac:dyDescent="0.15">
      <c r="A53" s="114" t="s">
        <v>172</v>
      </c>
      <c r="B53" s="158">
        <v>3723.9265017182129</v>
      </c>
      <c r="C53" s="23">
        <v>8.5241497350158041E-2</v>
      </c>
      <c r="D53" s="157">
        <v>407.90101639344266</v>
      </c>
      <c r="E53" s="23">
        <v>0.11808440301172897</v>
      </c>
      <c r="F53" s="158">
        <v>1805.8324355179705</v>
      </c>
      <c r="G53" s="23">
        <v>0.16629388713533436</v>
      </c>
      <c r="H53" s="158">
        <v>6160.5756406250002</v>
      </c>
      <c r="I53" s="24">
        <v>0.17368943125930261</v>
      </c>
      <c r="J53" s="157">
        <v>1837.613151388889</v>
      </c>
      <c r="K53" s="23">
        <v>0.16459120271050837</v>
      </c>
      <c r="L53" s="157">
        <v>12487.180135999999</v>
      </c>
      <c r="M53" s="23">
        <v>0.11639879446542382</v>
      </c>
      <c r="N53" s="157">
        <v>10509.642736842105</v>
      </c>
      <c r="O53" s="23">
        <v>0.16601319650063467</v>
      </c>
      <c r="P53" s="158">
        <v>15554.380999999999</v>
      </c>
      <c r="Q53" s="23">
        <v>8.863771087262913E-2</v>
      </c>
    </row>
    <row r="54" spans="1:17" ht="12.4" customHeight="1" x14ac:dyDescent="0.15">
      <c r="A54" s="114" t="s">
        <v>173</v>
      </c>
      <c r="B54" s="158">
        <v>7176.8664295532644</v>
      </c>
      <c r="C54" s="23">
        <v>0.16428005237346513</v>
      </c>
      <c r="D54" s="157">
        <v>48.01088524590164</v>
      </c>
      <c r="E54" s="23">
        <v>1.3898805088679992E-2</v>
      </c>
      <c r="F54" s="158">
        <v>1351.7966067653279</v>
      </c>
      <c r="G54" s="23">
        <v>0.12448304058226911</v>
      </c>
      <c r="H54" s="158">
        <v>14622.97465625</v>
      </c>
      <c r="I54" s="24">
        <v>0.41227578387554492</v>
      </c>
      <c r="J54" s="157">
        <v>2200.0780069444445</v>
      </c>
      <c r="K54" s="23">
        <v>0.19705642884969274</v>
      </c>
      <c r="L54" s="157">
        <v>24979.315008000001</v>
      </c>
      <c r="M54" s="23">
        <v>0.23284377432186576</v>
      </c>
      <c r="N54" s="157">
        <v>39724.904434210526</v>
      </c>
      <c r="O54" s="23">
        <v>0.62750547577482374</v>
      </c>
      <c r="P54" s="158">
        <v>2108.6048775510208</v>
      </c>
      <c r="Q54" s="23">
        <v>1.2016030048446346E-2</v>
      </c>
    </row>
    <row r="55" spans="1:17" ht="12.4" customHeight="1" x14ac:dyDescent="0.15">
      <c r="A55" s="114" t="s">
        <v>174</v>
      </c>
      <c r="B55" s="158">
        <v>1806.9400985108821</v>
      </c>
      <c r="C55" s="23">
        <v>4.1361256605908371E-2</v>
      </c>
      <c r="D55" s="157">
        <v>389.76419672131146</v>
      </c>
      <c r="E55" s="23">
        <v>0.1128339244950262</v>
      </c>
      <c r="F55" s="158">
        <v>763.92480338266387</v>
      </c>
      <c r="G55" s="23">
        <v>7.0347626133518415E-2</v>
      </c>
      <c r="H55" s="158">
        <v>1565.024140625</v>
      </c>
      <c r="I55" s="24">
        <v>4.4123823608252573E-2</v>
      </c>
      <c r="J55" s="157">
        <v>740.03447916666664</v>
      </c>
      <c r="K55" s="23">
        <v>6.6283355058286392E-2</v>
      </c>
      <c r="L55" s="157">
        <v>5331.4341919999997</v>
      </c>
      <c r="M55" s="23">
        <v>4.969676948372493E-2</v>
      </c>
      <c r="N55" s="157">
        <v>1456.2838157894737</v>
      </c>
      <c r="O55" s="23">
        <v>2.3003858201938818E-2</v>
      </c>
      <c r="P55" s="158">
        <v>11341.871510204082</v>
      </c>
      <c r="Q55" s="23">
        <v>6.4632435561143758E-2</v>
      </c>
    </row>
    <row r="56" spans="1:17" ht="12.4" customHeight="1" x14ac:dyDescent="0.15">
      <c r="A56" s="114" t="s">
        <v>175</v>
      </c>
      <c r="B56" s="158">
        <v>10904.22286139748</v>
      </c>
      <c r="C56" s="23">
        <v>0.24960006157921755</v>
      </c>
      <c r="D56" s="157">
        <v>46.896934426229507</v>
      </c>
      <c r="E56" s="23">
        <v>1.3576324358701783E-2</v>
      </c>
      <c r="F56" s="158">
        <v>651.796932346723</v>
      </c>
      <c r="G56" s="23">
        <v>6.00220947253799E-2</v>
      </c>
      <c r="H56" s="158">
        <v>1272.8043749999999</v>
      </c>
      <c r="I56" s="24">
        <v>3.5885066736340558E-2</v>
      </c>
      <c r="J56" s="157">
        <v>553.25217777777777</v>
      </c>
      <c r="K56" s="23">
        <v>4.9553651307854385E-2</v>
      </c>
      <c r="L56" s="157">
        <v>17290.332775999999</v>
      </c>
      <c r="M56" s="23">
        <v>0.16117120671866034</v>
      </c>
      <c r="N56" s="157">
        <v>4896.05375</v>
      </c>
      <c r="O56" s="23">
        <v>7.733940664101481E-2</v>
      </c>
      <c r="P56" s="158">
        <v>36514.112489795916</v>
      </c>
      <c r="Q56" s="23">
        <v>0.20807818360892577</v>
      </c>
    </row>
    <row r="57" spans="1:17" ht="12.4" customHeight="1" x14ac:dyDescent="0.15">
      <c r="A57" s="114" t="s">
        <v>176</v>
      </c>
      <c r="B57" s="158">
        <v>114119.95647766323</v>
      </c>
      <c r="C57" s="23">
        <v>2.6122309243220867</v>
      </c>
      <c r="D57" s="157">
        <v>9543.8884754098362</v>
      </c>
      <c r="E57" s="23">
        <v>2.7628868959283324</v>
      </c>
      <c r="F57" s="158">
        <v>18052.718156448205</v>
      </c>
      <c r="G57" s="23">
        <v>1.6624226127233743</v>
      </c>
      <c r="H57" s="158">
        <v>59121.485578125001</v>
      </c>
      <c r="I57" s="24">
        <v>1.6668535221860874</v>
      </c>
      <c r="J57" s="157">
        <v>19540.614383333334</v>
      </c>
      <c r="K57" s="23">
        <v>1.7502123450870175</v>
      </c>
      <c r="L57" s="157">
        <v>328176.84848000004</v>
      </c>
      <c r="M57" s="23">
        <v>3.0590885306769042</v>
      </c>
      <c r="N57" s="157">
        <v>171171.10826315789</v>
      </c>
      <c r="O57" s="23">
        <v>2.7038657300601607</v>
      </c>
      <c r="P57" s="158">
        <v>571695.95575510198</v>
      </c>
      <c r="Q57" s="23">
        <v>3.2578487587048373</v>
      </c>
    </row>
    <row r="58" spans="1:17" ht="6" customHeight="1" x14ac:dyDescent="0.15">
      <c r="A58" s="114"/>
      <c r="B58" s="158"/>
      <c r="C58" s="24"/>
      <c r="D58" s="157"/>
      <c r="E58" s="24"/>
      <c r="F58" s="158"/>
      <c r="G58" s="24"/>
      <c r="H58" s="158"/>
      <c r="I58" s="24"/>
      <c r="J58" s="157"/>
      <c r="K58" s="24"/>
      <c r="L58" s="157"/>
      <c r="M58" s="24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8">
        <v>4368677.9532050397</v>
      </c>
      <c r="C59" s="24">
        <v>100</v>
      </c>
      <c r="D59" s="157">
        <v>345431.74711475411</v>
      </c>
      <c r="E59" s="24">
        <v>100</v>
      </c>
      <c r="F59" s="158">
        <v>1085928.3324397465</v>
      </c>
      <c r="G59" s="24">
        <v>100</v>
      </c>
      <c r="H59" s="158">
        <v>3546891.4809375</v>
      </c>
      <c r="I59" s="24">
        <v>100</v>
      </c>
      <c r="J59" s="157">
        <v>1116471.063536111</v>
      </c>
      <c r="K59" s="24">
        <v>100</v>
      </c>
      <c r="L59" s="157">
        <v>10727929.093552001</v>
      </c>
      <c r="M59" s="24">
        <v>100</v>
      </c>
      <c r="N59" s="157">
        <v>6330606.8182368418</v>
      </c>
      <c r="O59" s="24">
        <v>100</v>
      </c>
      <c r="P59" s="158">
        <v>17548265.683836736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O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231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113</v>
      </c>
      <c r="Q3" s="295"/>
    </row>
    <row r="4" spans="1:17" x14ac:dyDescent="0.15">
      <c r="A4" s="283" t="s">
        <v>114</v>
      </c>
      <c r="B4" s="286" t="s">
        <v>232</v>
      </c>
      <c r="C4" s="287"/>
      <c r="D4" s="287"/>
      <c r="E4" s="288"/>
      <c r="F4" s="287" t="s">
        <v>233</v>
      </c>
      <c r="G4" s="287"/>
      <c r="H4" s="287"/>
      <c r="I4" s="287" t="s">
        <v>234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235</v>
      </c>
      <c r="C5" s="288"/>
      <c r="D5" s="286" t="s">
        <v>236</v>
      </c>
      <c r="E5" s="288"/>
      <c r="F5" s="286" t="s">
        <v>237</v>
      </c>
      <c r="G5" s="288"/>
      <c r="H5" s="35" t="s">
        <v>238</v>
      </c>
      <c r="I5" s="165" t="s">
        <v>239</v>
      </c>
      <c r="J5" s="286" t="s">
        <v>222</v>
      </c>
      <c r="K5" s="298"/>
      <c r="L5" s="286" t="s">
        <v>240</v>
      </c>
      <c r="M5" s="298"/>
      <c r="N5" s="286" t="s">
        <v>227</v>
      </c>
      <c r="O5" s="300"/>
      <c r="P5" s="286" t="s">
        <v>228</v>
      </c>
      <c r="Q5" s="287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9056528.2618749999</v>
      </c>
      <c r="C7" s="23">
        <v>16.611000028023387</v>
      </c>
      <c r="D7" s="157">
        <v>30055208.90975</v>
      </c>
      <c r="E7" s="23">
        <v>33.348816556585447</v>
      </c>
      <c r="F7" s="158">
        <v>274174.22431302525</v>
      </c>
      <c r="G7" s="23">
        <v>15.362682092346121</v>
      </c>
      <c r="H7" s="158">
        <v>85133.244177905304</v>
      </c>
      <c r="I7" s="24">
        <v>25.031241726062603</v>
      </c>
      <c r="J7" s="158">
        <v>218763.7715325914</v>
      </c>
      <c r="K7" s="23">
        <v>20.609128506513567</v>
      </c>
      <c r="L7" s="158">
        <v>472499.84260747663</v>
      </c>
      <c r="M7" s="23">
        <v>13.408399549905949</v>
      </c>
      <c r="N7" s="157">
        <v>200856.46016505302</v>
      </c>
      <c r="O7" s="23">
        <v>18.725674653479313</v>
      </c>
      <c r="P7" s="157">
        <v>858136.16146305413</v>
      </c>
      <c r="Q7" s="23">
        <v>11.001845905310558</v>
      </c>
    </row>
    <row r="8" spans="1:17" ht="6" customHeight="1" x14ac:dyDescent="0.15">
      <c r="A8" s="114"/>
      <c r="B8" s="157"/>
      <c r="C8" s="23"/>
      <c r="D8" s="157"/>
      <c r="E8" s="23"/>
      <c r="F8" s="158"/>
      <c r="G8" s="23"/>
      <c r="H8" s="158"/>
      <c r="I8" s="24"/>
      <c r="J8" s="158"/>
      <c r="K8" s="23"/>
      <c r="L8" s="158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6255926.6739583332</v>
      </c>
      <c r="C9" s="23">
        <v>11.474286299518468</v>
      </c>
      <c r="D9" s="157">
        <v>3533610.3525</v>
      </c>
      <c r="E9" s="23">
        <v>3.920841933983215</v>
      </c>
      <c r="F9" s="158">
        <v>227651.41323571428</v>
      </c>
      <c r="G9" s="23">
        <v>12.755890157714751</v>
      </c>
      <c r="H9" s="158">
        <v>69584.530654232425</v>
      </c>
      <c r="I9" s="24">
        <v>20.459542262489652</v>
      </c>
      <c r="J9" s="158">
        <v>175768.71717090619</v>
      </c>
      <c r="K9" s="23">
        <v>16.558683616681808</v>
      </c>
      <c r="L9" s="158">
        <v>443404.19009345793</v>
      </c>
      <c r="M9" s="23">
        <v>12.582735499056136</v>
      </c>
      <c r="N9" s="157">
        <v>168052.54068556937</v>
      </c>
      <c r="O9" s="23">
        <v>15.667393515660969</v>
      </c>
      <c r="P9" s="157">
        <v>730909.6492955666</v>
      </c>
      <c r="Q9" s="23">
        <v>9.370721912644413</v>
      </c>
    </row>
    <row r="10" spans="1:17" ht="12.4" customHeight="1" x14ac:dyDescent="0.15">
      <c r="A10" s="114" t="s">
        <v>135</v>
      </c>
      <c r="B10" s="157">
        <v>4866454.6971249999</v>
      </c>
      <c r="C10" s="23">
        <v>8.9257910727904086</v>
      </c>
      <c r="D10" s="157">
        <v>2587617.8034999999</v>
      </c>
      <c r="E10" s="23">
        <v>2.8711825529677832</v>
      </c>
      <c r="F10" s="158">
        <v>151985.73389201681</v>
      </c>
      <c r="G10" s="23">
        <v>8.5161488765231272</v>
      </c>
      <c r="H10" s="158">
        <v>51255.804509325681</v>
      </c>
      <c r="I10" s="24">
        <v>15.070451560093579</v>
      </c>
      <c r="J10" s="158">
        <v>123148.15052066772</v>
      </c>
      <c r="K10" s="23">
        <v>11.601445895906988</v>
      </c>
      <c r="L10" s="158">
        <v>291967.50781775702</v>
      </c>
      <c r="M10" s="23">
        <v>8.285329744888319</v>
      </c>
      <c r="N10" s="157">
        <v>116702.03585569386</v>
      </c>
      <c r="O10" s="23">
        <v>10.880030211807073</v>
      </c>
      <c r="P10" s="157">
        <v>423804.21835960593</v>
      </c>
      <c r="Q10" s="23">
        <v>5.4334369227181387</v>
      </c>
    </row>
    <row r="11" spans="1:17" ht="12.4" customHeight="1" x14ac:dyDescent="0.15">
      <c r="A11" s="116" t="s">
        <v>136</v>
      </c>
      <c r="B11" s="157">
        <v>4715210.6123749996</v>
      </c>
      <c r="C11" s="23">
        <v>8.6483872571807723</v>
      </c>
      <c r="D11" s="157">
        <v>2342844.25825</v>
      </c>
      <c r="E11" s="23">
        <v>2.5995854370415903</v>
      </c>
      <c r="F11" s="158">
        <v>144467.04859285714</v>
      </c>
      <c r="G11" s="23">
        <v>8.0948577347580599</v>
      </c>
      <c r="H11" s="158">
        <v>49975.885948350071</v>
      </c>
      <c r="I11" s="24">
        <v>14.694124413174285</v>
      </c>
      <c r="J11" s="158">
        <v>119325.78912877584</v>
      </c>
      <c r="K11" s="23">
        <v>11.241351824699681</v>
      </c>
      <c r="L11" s="158">
        <v>276671.471635514</v>
      </c>
      <c r="M11" s="23">
        <v>7.851265336465409</v>
      </c>
      <c r="N11" s="157">
        <v>112564.65198709082</v>
      </c>
      <c r="O11" s="23">
        <v>10.494305479944581</v>
      </c>
      <c r="P11" s="157">
        <v>398929.90541871922</v>
      </c>
      <c r="Q11" s="23">
        <v>5.1145325689970065</v>
      </c>
    </row>
    <row r="12" spans="1:17" ht="12.4" customHeight="1" x14ac:dyDescent="0.15">
      <c r="A12" s="116" t="s">
        <v>137</v>
      </c>
      <c r="B12" s="157">
        <v>2010.275625</v>
      </c>
      <c r="C12" s="23">
        <v>3.6871400936031905E-3</v>
      </c>
      <c r="D12" s="157">
        <v>0</v>
      </c>
      <c r="E12" s="23">
        <v>0</v>
      </c>
      <c r="F12" s="158">
        <v>3899.5950508403362</v>
      </c>
      <c r="G12" s="23">
        <v>0.21850427116208068</v>
      </c>
      <c r="H12" s="158">
        <v>833.99558393113341</v>
      </c>
      <c r="I12" s="24">
        <v>0.24521495993062226</v>
      </c>
      <c r="J12" s="158">
        <v>2269.6882861685212</v>
      </c>
      <c r="K12" s="23">
        <v>0.21382104190138659</v>
      </c>
      <c r="L12" s="158">
        <v>12198.198677570093</v>
      </c>
      <c r="M12" s="23">
        <v>0.34615529341851703</v>
      </c>
      <c r="N12" s="157">
        <v>2787.9102365145227</v>
      </c>
      <c r="O12" s="23">
        <v>0.2599144683182002</v>
      </c>
      <c r="P12" s="157">
        <v>7311.9230147783255</v>
      </c>
      <c r="Q12" s="23">
        <v>9.3743456915896889E-2</v>
      </c>
    </row>
    <row r="13" spans="1:17" ht="12.4" customHeight="1" x14ac:dyDescent="0.15">
      <c r="A13" s="116" t="s">
        <v>138</v>
      </c>
      <c r="B13" s="157">
        <v>11348.75375</v>
      </c>
      <c r="C13" s="23">
        <v>2.0815277489152545E-2</v>
      </c>
      <c r="D13" s="157">
        <v>0</v>
      </c>
      <c r="E13" s="23">
        <v>0</v>
      </c>
      <c r="F13" s="158">
        <v>1387.5069962184873</v>
      </c>
      <c r="G13" s="23">
        <v>7.7745561010412093E-2</v>
      </c>
      <c r="H13" s="158">
        <v>293.98563988522238</v>
      </c>
      <c r="I13" s="24">
        <v>8.6438919214452237E-2</v>
      </c>
      <c r="J13" s="158">
        <v>1010.8092082670906</v>
      </c>
      <c r="K13" s="23">
        <v>9.5225533564364293E-2</v>
      </c>
      <c r="L13" s="158">
        <v>1395.0921121495326</v>
      </c>
      <c r="M13" s="23">
        <v>3.9589330539021729E-2</v>
      </c>
      <c r="N13" s="157">
        <v>818.37514384508995</v>
      </c>
      <c r="O13" s="23">
        <v>7.629640926433004E-2</v>
      </c>
      <c r="P13" s="157">
        <v>5838.3599211822666</v>
      </c>
      <c r="Q13" s="23">
        <v>7.4851450244302342E-2</v>
      </c>
    </row>
    <row r="14" spans="1:17" ht="12.4" customHeight="1" x14ac:dyDescent="0.15">
      <c r="A14" s="116" t="s">
        <v>139</v>
      </c>
      <c r="B14" s="157">
        <v>137885.055375</v>
      </c>
      <c r="C14" s="23">
        <v>0.25290139802687933</v>
      </c>
      <c r="D14" s="157">
        <v>244773.54525</v>
      </c>
      <c r="E14" s="23">
        <v>0.27159711592619296</v>
      </c>
      <c r="F14" s="158">
        <v>2231.5832521008401</v>
      </c>
      <c r="G14" s="23">
        <v>0.12504130959257503</v>
      </c>
      <c r="H14" s="158">
        <v>151.93733715925396</v>
      </c>
      <c r="I14" s="24">
        <v>4.4673267774219289E-2</v>
      </c>
      <c r="J14" s="158">
        <v>541.8638974562798</v>
      </c>
      <c r="K14" s="23">
        <v>5.1047495741556322E-2</v>
      </c>
      <c r="L14" s="158">
        <v>1702.7453925233644</v>
      </c>
      <c r="M14" s="23">
        <v>4.83197844653704E-2</v>
      </c>
      <c r="N14" s="157">
        <v>531.09848824343021</v>
      </c>
      <c r="O14" s="23">
        <v>4.951385427996078E-2</v>
      </c>
      <c r="P14" s="157">
        <v>11724.030004926108</v>
      </c>
      <c r="Q14" s="23">
        <v>0.1503094465609322</v>
      </c>
    </row>
    <row r="15" spans="1:17" ht="12.4" customHeight="1" x14ac:dyDescent="0.15">
      <c r="A15" s="114" t="s">
        <v>140</v>
      </c>
      <c r="B15" s="157">
        <v>1389471.9768333333</v>
      </c>
      <c r="C15" s="23">
        <v>2.5484952267280598</v>
      </c>
      <c r="D15" s="157">
        <v>945992.549</v>
      </c>
      <c r="E15" s="23">
        <v>1.0496593810154315</v>
      </c>
      <c r="F15" s="158">
        <v>75665.679343697469</v>
      </c>
      <c r="G15" s="23">
        <v>4.2397412811916233</v>
      </c>
      <c r="H15" s="158">
        <v>18328.726144906745</v>
      </c>
      <c r="I15" s="24">
        <v>5.3890907023960741</v>
      </c>
      <c r="J15" s="158">
        <v>52620.566650238477</v>
      </c>
      <c r="K15" s="23">
        <v>4.9572377207748195</v>
      </c>
      <c r="L15" s="158">
        <v>151436.68227570094</v>
      </c>
      <c r="M15" s="23">
        <v>4.2974057541678183</v>
      </c>
      <c r="N15" s="157">
        <v>51350.504829875521</v>
      </c>
      <c r="O15" s="23">
        <v>4.7873633038538985</v>
      </c>
      <c r="P15" s="157">
        <v>307105.43093596061</v>
      </c>
      <c r="Q15" s="23">
        <v>3.9372849899262743</v>
      </c>
    </row>
    <row r="16" spans="1:17" ht="12.4" customHeight="1" x14ac:dyDescent="0.15">
      <c r="A16" s="116" t="s">
        <v>136</v>
      </c>
      <c r="B16" s="157">
        <v>1235734.0056666667</v>
      </c>
      <c r="C16" s="23">
        <v>2.2665172579617976</v>
      </c>
      <c r="D16" s="157">
        <v>945992.549</v>
      </c>
      <c r="E16" s="23">
        <v>1.0496593810154315</v>
      </c>
      <c r="F16" s="158">
        <v>72078.32226638656</v>
      </c>
      <c r="G16" s="23">
        <v>4.0387325012140618</v>
      </c>
      <c r="H16" s="158">
        <v>17849.074529411762</v>
      </c>
      <c r="I16" s="24">
        <v>5.2480614764140192</v>
      </c>
      <c r="J16" s="158">
        <v>50712.963372813989</v>
      </c>
      <c r="K16" s="23">
        <v>4.7775277038535275</v>
      </c>
      <c r="L16" s="158">
        <v>143553.02596261684</v>
      </c>
      <c r="M16" s="23">
        <v>4.0736867087251198</v>
      </c>
      <c r="N16" s="157">
        <v>49312.153262332875</v>
      </c>
      <c r="O16" s="23">
        <v>4.5973295441637818</v>
      </c>
      <c r="P16" s="157">
        <v>287221.33979310346</v>
      </c>
      <c r="Q16" s="23">
        <v>3.6823584216904202</v>
      </c>
    </row>
    <row r="17" spans="1:41" ht="12.4" customHeight="1" x14ac:dyDescent="0.15">
      <c r="A17" s="116" t="s">
        <v>137</v>
      </c>
      <c r="B17" s="157">
        <v>4909.8964583333327</v>
      </c>
      <c r="C17" s="23">
        <v>9.0054696290520556E-3</v>
      </c>
      <c r="D17" s="157">
        <v>0</v>
      </c>
      <c r="E17" s="23">
        <v>0</v>
      </c>
      <c r="F17" s="158">
        <v>436.02828655462184</v>
      </c>
      <c r="G17" s="23">
        <v>2.4431778612278625E-2</v>
      </c>
      <c r="H17" s="158">
        <v>153.70315351506457</v>
      </c>
      <c r="I17" s="24">
        <v>4.5192460675570069E-2</v>
      </c>
      <c r="J17" s="158">
        <v>379.94993243243243</v>
      </c>
      <c r="K17" s="23">
        <v>3.5794029919504144E-2</v>
      </c>
      <c r="L17" s="158">
        <v>633.4541074766355</v>
      </c>
      <c r="M17" s="23">
        <v>1.7975891214490312E-2</v>
      </c>
      <c r="N17" s="157">
        <v>332.25785707699401</v>
      </c>
      <c r="O17" s="23">
        <v>3.0976113626483896E-2</v>
      </c>
      <c r="P17" s="157">
        <v>1561.970591133005</v>
      </c>
      <c r="Q17" s="23">
        <v>2.0025446454760572E-2</v>
      </c>
    </row>
    <row r="18" spans="1:41" ht="12.4" customHeight="1" x14ac:dyDescent="0.15">
      <c r="A18" s="116" t="s">
        <v>138</v>
      </c>
      <c r="B18" s="157">
        <v>53713.369250000003</v>
      </c>
      <c r="C18" s="23">
        <v>9.8518190670589145E-2</v>
      </c>
      <c r="D18" s="157">
        <v>0</v>
      </c>
      <c r="E18" s="23">
        <v>0</v>
      </c>
      <c r="F18" s="158">
        <v>1376.6440239495798</v>
      </c>
      <c r="G18" s="23">
        <v>7.7136880927653237E-2</v>
      </c>
      <c r="H18" s="158">
        <v>196.48613773314204</v>
      </c>
      <c r="I18" s="24">
        <v>5.7771697260130456E-2</v>
      </c>
      <c r="J18" s="158">
        <v>733.39233227344982</v>
      </c>
      <c r="K18" s="23">
        <v>6.9090858672014879E-2</v>
      </c>
      <c r="L18" s="158">
        <v>3165.8443037383181</v>
      </c>
      <c r="M18" s="23">
        <v>8.9838983020743723E-2</v>
      </c>
      <c r="N18" s="157">
        <v>800.85250023052095</v>
      </c>
      <c r="O18" s="23">
        <v>7.4662788303741304E-2</v>
      </c>
      <c r="P18" s="157">
        <v>7583.0724334975366</v>
      </c>
      <c r="Q18" s="23">
        <v>9.7219763189923689E-2</v>
      </c>
    </row>
    <row r="19" spans="1:41" ht="12.4" customHeight="1" x14ac:dyDescent="0.15">
      <c r="A19" s="114" t="s">
        <v>139</v>
      </c>
      <c r="B19" s="157">
        <v>95114.705458333323</v>
      </c>
      <c r="C19" s="23">
        <v>0.17445430846662086</v>
      </c>
      <c r="D19" s="157">
        <v>0</v>
      </c>
      <c r="E19" s="23">
        <v>0</v>
      </c>
      <c r="F19" s="158">
        <v>1774.6847668067226</v>
      </c>
      <c r="G19" s="23">
        <v>9.9440120437630272E-2</v>
      </c>
      <c r="H19" s="158">
        <v>129.46232424677189</v>
      </c>
      <c r="I19" s="24">
        <v>3.8065068046354081E-2</v>
      </c>
      <c r="J19" s="158">
        <v>794.26101271860091</v>
      </c>
      <c r="K19" s="23">
        <v>7.4825128329772811E-2</v>
      </c>
      <c r="L19" s="158">
        <v>4084.3579018691589</v>
      </c>
      <c r="M19" s="23">
        <v>0.115904171207465</v>
      </c>
      <c r="N19" s="157">
        <v>905.24121023513146</v>
      </c>
      <c r="O19" s="23">
        <v>8.439485775989139E-2</v>
      </c>
      <c r="P19" s="157">
        <v>10739.048118226601</v>
      </c>
      <c r="Q19" s="23">
        <v>0.13768135859116939</v>
      </c>
    </row>
    <row r="20" spans="1:41" ht="6" customHeight="1" x14ac:dyDescent="0.15">
      <c r="A20" s="114"/>
      <c r="B20" s="157"/>
      <c r="C20" s="23"/>
      <c r="D20" s="157"/>
      <c r="E20" s="23"/>
      <c r="F20" s="158"/>
      <c r="G20" s="23"/>
      <c r="H20" s="158"/>
      <c r="I20" s="24"/>
      <c r="J20" s="158"/>
      <c r="K20" s="23"/>
      <c r="L20" s="158"/>
      <c r="M20" s="23"/>
      <c r="N20" s="157"/>
      <c r="O20" s="23"/>
      <c r="P20" s="157"/>
      <c r="Q20" s="23"/>
    </row>
    <row r="21" spans="1:41" ht="12.4" customHeight="1" x14ac:dyDescent="0.15">
      <c r="A21" s="116" t="s">
        <v>141</v>
      </c>
      <c r="B21" s="157">
        <v>30046573.247875001</v>
      </c>
      <c r="C21" s="23">
        <v>55.109818534274361</v>
      </c>
      <c r="D21" s="157">
        <v>43493672.989749998</v>
      </c>
      <c r="E21" s="23">
        <v>48.259938111318654</v>
      </c>
      <c r="F21" s="158">
        <v>975555.99154327728</v>
      </c>
      <c r="G21" s="23">
        <v>54.662894000757731</v>
      </c>
      <c r="H21" s="158">
        <v>117171.51359110473</v>
      </c>
      <c r="I21" s="24">
        <v>34.451271162397006</v>
      </c>
      <c r="J21" s="158">
        <v>461572.05073449924</v>
      </c>
      <c r="K21" s="23">
        <v>43.48342342957416</v>
      </c>
      <c r="L21" s="158">
        <v>2000850.8455887849</v>
      </c>
      <c r="M21" s="23">
        <v>56.779294209646544</v>
      </c>
      <c r="N21" s="157">
        <v>502770.06258782849</v>
      </c>
      <c r="O21" s="23">
        <v>46.872819573702564</v>
      </c>
      <c r="P21" s="157">
        <v>5008583.335945813</v>
      </c>
      <c r="Q21" s="23">
        <v>64.213191962490853</v>
      </c>
    </row>
    <row r="22" spans="1:41" ht="6" customHeight="1" x14ac:dyDescent="0.15">
      <c r="A22" s="114"/>
      <c r="B22" s="157"/>
      <c r="C22" s="23"/>
      <c r="D22" s="157"/>
      <c r="E22" s="23"/>
      <c r="F22" s="158"/>
      <c r="G22" s="23"/>
      <c r="H22" s="158"/>
      <c r="I22" s="24"/>
      <c r="J22" s="158"/>
      <c r="K22" s="23"/>
      <c r="L22" s="158"/>
      <c r="M22" s="23"/>
      <c r="N22" s="157"/>
      <c r="O22" s="23"/>
      <c r="P22" s="157"/>
      <c r="Q22" s="23"/>
    </row>
    <row r="23" spans="1:41" ht="12.4" customHeight="1" x14ac:dyDescent="0.15">
      <c r="A23" s="114" t="s">
        <v>142</v>
      </c>
      <c r="B23" s="157">
        <v>9162242.339416666</v>
      </c>
      <c r="C23" s="23">
        <v>16.804895138183792</v>
      </c>
      <c r="D23" s="157">
        <v>13041272.286250001</v>
      </c>
      <c r="E23" s="23">
        <v>14.470403398112683</v>
      </c>
      <c r="F23" s="158">
        <v>307295.17841428571</v>
      </c>
      <c r="G23" s="23">
        <v>17.21853374918139</v>
      </c>
      <c r="H23" s="158">
        <v>68218.66590674319</v>
      </c>
      <c r="I23" s="24">
        <v>20.057944849050738</v>
      </c>
      <c r="J23" s="158">
        <v>205385.13715580286</v>
      </c>
      <c r="K23" s="23">
        <v>19.348764447230476</v>
      </c>
      <c r="L23" s="158">
        <v>607154.45070093451</v>
      </c>
      <c r="M23" s="23">
        <v>17.229570741391363</v>
      </c>
      <c r="N23" s="157">
        <v>200946.96409820192</v>
      </c>
      <c r="O23" s="23">
        <v>18.734112257157154</v>
      </c>
      <c r="P23" s="157">
        <v>1202299.7820295568</v>
      </c>
      <c r="Q23" s="23">
        <v>15.414240219554189</v>
      </c>
      <c r="S23" s="8">
        <f>B23-B24-B25-B26-B27-B33-B34-B35-B36-B37-B38-B39-B40-B41-B42-B43-B44-B45-B46-B47-B48-B49-B50-B51-B52-B53-B54-B55-B56-B57</f>
        <v>0</v>
      </c>
      <c r="T23" s="8">
        <f t="shared" ref="T23:AO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3.637978807091713E-11</v>
      </c>
      <c r="X23" s="8">
        <f t="shared" si="0"/>
        <v>-3.5527136788005009E-15</v>
      </c>
      <c r="Y23" s="8">
        <f t="shared" si="0"/>
        <v>1.6370904631912708E-11</v>
      </c>
      <c r="Z23" s="8">
        <f t="shared" si="0"/>
        <v>4.6629367034256575E-15</v>
      </c>
      <c r="AA23" s="8">
        <f t="shared" si="0"/>
        <v>0</v>
      </c>
      <c r="AB23" s="8">
        <f t="shared" si="0"/>
        <v>0</v>
      </c>
      <c r="AC23" s="8">
        <f t="shared" si="0"/>
        <v>-1.3096723705530167E-10</v>
      </c>
      <c r="AD23" s="8">
        <f t="shared" si="0"/>
        <v>-6.2172489379008766E-15</v>
      </c>
      <c r="AE23" s="8">
        <f t="shared" si="0"/>
        <v>-2.9103830456733704E-11</v>
      </c>
      <c r="AF23" s="8">
        <f t="shared" si="0"/>
        <v>4.6629367034256575E-15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0</v>
      </c>
      <c r="AM23" s="8">
        <f t="shared" si="0"/>
        <v>0</v>
      </c>
      <c r="AN23" s="8">
        <f t="shared" si="0"/>
        <v>3.637978807091713E-11</v>
      </c>
      <c r="AO23" s="8">
        <f t="shared" si="0"/>
        <v>-3.5527136788005009E-15</v>
      </c>
    </row>
    <row r="24" spans="1:41" ht="12.4" customHeight="1" x14ac:dyDescent="0.15">
      <c r="A24" s="114" t="s">
        <v>143</v>
      </c>
      <c r="B24" s="157">
        <v>18515.298208333334</v>
      </c>
      <c r="C24" s="23">
        <v>3.3959770252382761E-2</v>
      </c>
      <c r="D24" s="157">
        <v>264.56849999999997</v>
      </c>
      <c r="E24" s="23">
        <v>2.9356130578379555E-4</v>
      </c>
      <c r="F24" s="158">
        <v>1319.2533252100841</v>
      </c>
      <c r="G24" s="23">
        <v>7.3921133488222643E-2</v>
      </c>
      <c r="H24" s="158">
        <v>121.81982639885223</v>
      </c>
      <c r="I24" s="24">
        <v>3.5817988038191542E-2</v>
      </c>
      <c r="J24" s="158">
        <v>682.14324403815579</v>
      </c>
      <c r="K24" s="23">
        <v>6.426282413099639E-2</v>
      </c>
      <c r="L24" s="158">
        <v>3365.7151074766352</v>
      </c>
      <c r="M24" s="23">
        <v>9.5510831671729468E-2</v>
      </c>
      <c r="N24" s="157">
        <v>766.85461180267407</v>
      </c>
      <c r="O24" s="23">
        <v>7.1493194470005517E-2</v>
      </c>
      <c r="P24" s="157">
        <v>6778.6033497536946</v>
      </c>
      <c r="Q24" s="23">
        <v>8.6905963011818535E-2</v>
      </c>
    </row>
    <row r="25" spans="1:41" ht="12.4" customHeight="1" x14ac:dyDescent="0.15">
      <c r="A25" s="114" t="s">
        <v>144</v>
      </c>
      <c r="B25" s="157">
        <v>254517.02212499999</v>
      </c>
      <c r="C25" s="23">
        <v>0.46682151696565377</v>
      </c>
      <c r="D25" s="157">
        <v>238649.36850000001</v>
      </c>
      <c r="E25" s="23">
        <v>0.26480181972282496</v>
      </c>
      <c r="F25" s="158">
        <v>2735.5177836134453</v>
      </c>
      <c r="G25" s="23">
        <v>0.15327804855803198</v>
      </c>
      <c r="H25" s="158">
        <v>229.96910186513631</v>
      </c>
      <c r="I25" s="24">
        <v>6.7616502036295087E-2</v>
      </c>
      <c r="J25" s="158">
        <v>771.49513195548491</v>
      </c>
      <c r="K25" s="23">
        <v>7.26804178097262E-2</v>
      </c>
      <c r="L25" s="158">
        <v>6489.77753271028</v>
      </c>
      <c r="M25" s="23">
        <v>0.18416414631670258</v>
      </c>
      <c r="N25" s="157">
        <v>1161.6605495620101</v>
      </c>
      <c r="O25" s="23">
        <v>0.10830061174534711</v>
      </c>
      <c r="P25" s="157">
        <v>15505.392472906404</v>
      </c>
      <c r="Q25" s="23">
        <v>0.19878889429090085</v>
      </c>
    </row>
    <row r="26" spans="1:41" ht="12.4" customHeight="1" x14ac:dyDescent="0.15">
      <c r="A26" s="114" t="s">
        <v>145</v>
      </c>
      <c r="B26" s="157">
        <v>97071.921499999997</v>
      </c>
      <c r="C26" s="23">
        <v>0.17804412950873419</v>
      </c>
      <c r="D26" s="157">
        <v>5115.6642499999998</v>
      </c>
      <c r="E26" s="23">
        <v>5.6762656067577246E-3</v>
      </c>
      <c r="F26" s="158">
        <v>7641.0801151260503</v>
      </c>
      <c r="G26" s="23">
        <v>0.42814923592820125</v>
      </c>
      <c r="H26" s="158">
        <v>2239.8763486370158</v>
      </c>
      <c r="I26" s="24">
        <v>0.65857805444438466</v>
      </c>
      <c r="J26" s="158">
        <v>6448.0021542130362</v>
      </c>
      <c r="K26" s="23">
        <v>0.60744840919263077</v>
      </c>
      <c r="L26" s="158">
        <v>15701.37029906542</v>
      </c>
      <c r="M26" s="23">
        <v>0.44556680757625311</v>
      </c>
      <c r="N26" s="157">
        <v>6008.701599354541</v>
      </c>
      <c r="O26" s="23">
        <v>0.56018607092295436</v>
      </c>
      <c r="P26" s="157">
        <v>22349.636970443349</v>
      </c>
      <c r="Q26" s="23">
        <v>0.28653641814747832</v>
      </c>
    </row>
    <row r="27" spans="1:41" ht="12.4" customHeight="1" x14ac:dyDescent="0.15">
      <c r="A27" s="114" t="s">
        <v>146</v>
      </c>
      <c r="B27" s="157">
        <v>3008214.981375</v>
      </c>
      <c r="C27" s="23">
        <v>5.5175071169683703</v>
      </c>
      <c r="D27" s="157">
        <v>1400929.8540000001</v>
      </c>
      <c r="E27" s="23">
        <v>1.554451105296897</v>
      </c>
      <c r="F27" s="158">
        <v>118929.0970407563</v>
      </c>
      <c r="G27" s="23">
        <v>6.6639010794864211</v>
      </c>
      <c r="H27" s="158">
        <v>34732.867051649926</v>
      </c>
      <c r="I27" s="24">
        <v>10.212306595437864</v>
      </c>
      <c r="J27" s="158">
        <v>98736.944790143083</v>
      </c>
      <c r="K27" s="23">
        <v>9.3017338714945197</v>
      </c>
      <c r="L27" s="158">
        <v>246115.11328971962</v>
      </c>
      <c r="M27" s="23">
        <v>6.9841499968506247</v>
      </c>
      <c r="N27" s="157">
        <v>92710.24394882434</v>
      </c>
      <c r="O27" s="23">
        <v>8.6432961319928747</v>
      </c>
      <c r="P27" s="157">
        <v>362170.4335221675</v>
      </c>
      <c r="Q27" s="23">
        <v>4.643252994113519</v>
      </c>
    </row>
    <row r="28" spans="1:41" ht="12.4" customHeight="1" x14ac:dyDescent="0.15">
      <c r="A28" s="114" t="s">
        <v>147</v>
      </c>
      <c r="B28" s="157">
        <v>2808314.0117083336</v>
      </c>
      <c r="C28" s="23">
        <v>5.150859443961779</v>
      </c>
      <c r="D28" s="157">
        <v>1316286.3500000001</v>
      </c>
      <c r="E28" s="23">
        <v>1.4605319215680861</v>
      </c>
      <c r="F28" s="158">
        <v>111340.66139747899</v>
      </c>
      <c r="G28" s="23">
        <v>6.2387016477820056</v>
      </c>
      <c r="H28" s="158">
        <v>32657.676407460545</v>
      </c>
      <c r="I28" s="24">
        <v>9.6021501384160004</v>
      </c>
      <c r="J28" s="158">
        <v>91138.41129888712</v>
      </c>
      <c r="K28" s="23">
        <v>8.5858970942929922</v>
      </c>
      <c r="L28" s="158">
        <v>238248.3437897196</v>
      </c>
      <c r="M28" s="23">
        <v>6.7609101582066122</v>
      </c>
      <c r="N28" s="157">
        <v>86860.150964038723</v>
      </c>
      <c r="O28" s="23">
        <v>8.0978970054938948</v>
      </c>
      <c r="P28" s="157">
        <v>338188.29038423643</v>
      </c>
      <c r="Q28" s="23">
        <v>4.3357868190105151</v>
      </c>
    </row>
    <row r="29" spans="1:41" ht="12.4" customHeight="1" x14ac:dyDescent="0.15">
      <c r="A29" s="114" t="s">
        <v>148</v>
      </c>
      <c r="B29" s="157">
        <v>2178.5770833333336</v>
      </c>
      <c r="C29" s="23">
        <v>3.9958296320502986E-3</v>
      </c>
      <c r="D29" s="157">
        <v>6029.1189999999997</v>
      </c>
      <c r="E29" s="23">
        <v>6.6898215258652926E-3</v>
      </c>
      <c r="F29" s="158">
        <v>44.805410504201681</v>
      </c>
      <c r="G29" s="23">
        <v>2.5105615938836282E-3</v>
      </c>
      <c r="H29" s="158">
        <v>38.776091822094692</v>
      </c>
      <c r="I29" s="24">
        <v>1.140111289031266E-2</v>
      </c>
      <c r="J29" s="158">
        <v>20.747573926868043</v>
      </c>
      <c r="K29" s="23">
        <v>1.9545714277170046E-3</v>
      </c>
      <c r="L29" s="158">
        <v>110.13935981308411</v>
      </c>
      <c r="M29" s="23">
        <v>3.1254879036468029E-3</v>
      </c>
      <c r="N29" s="157">
        <v>35.360630244352237</v>
      </c>
      <c r="O29" s="23">
        <v>3.2966410786767833E-3</v>
      </c>
      <c r="P29" s="157">
        <v>66.240995073891625</v>
      </c>
      <c r="Q29" s="23">
        <v>8.4925126471175727E-4</v>
      </c>
    </row>
    <row r="30" spans="1:41" ht="12.4" customHeight="1" x14ac:dyDescent="0.15">
      <c r="A30" s="114" t="s">
        <v>149</v>
      </c>
      <c r="B30" s="157">
        <v>160027.48029166667</v>
      </c>
      <c r="C30" s="23">
        <v>0.29351385020235649</v>
      </c>
      <c r="D30" s="157">
        <v>78614.384999999995</v>
      </c>
      <c r="E30" s="23">
        <v>8.7229362202945665E-2</v>
      </c>
      <c r="F30" s="158">
        <v>1559.4940163865547</v>
      </c>
      <c r="G30" s="23">
        <v>8.7382433044872046E-2</v>
      </c>
      <c r="H30" s="158">
        <v>140.78383500717359</v>
      </c>
      <c r="I30" s="24">
        <v>4.1393867216225046E-2</v>
      </c>
      <c r="J30" s="158">
        <v>654.03434022257545</v>
      </c>
      <c r="K30" s="23">
        <v>6.1614762219949021E-2</v>
      </c>
      <c r="L30" s="158">
        <v>1036.9046028037383</v>
      </c>
      <c r="M30" s="23">
        <v>2.9424837758261411E-2</v>
      </c>
      <c r="N30" s="157">
        <v>526.87833932687874</v>
      </c>
      <c r="O30" s="23">
        <v>4.9120413434017178E-2</v>
      </c>
      <c r="P30" s="157">
        <v>11016.167142857144</v>
      </c>
      <c r="Q30" s="23">
        <v>0.14123419897167172</v>
      </c>
    </row>
    <row r="31" spans="1:41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8">
        <v>712.29394159663866</v>
      </c>
      <c r="G31" s="23">
        <v>3.99116489103657E-2</v>
      </c>
      <c r="H31" s="158">
        <v>200.60930129124822</v>
      </c>
      <c r="I31" s="24">
        <v>5.8984007500338977E-2</v>
      </c>
      <c r="J31" s="158">
        <v>684.96618759936405</v>
      </c>
      <c r="K31" s="23">
        <v>6.4528765818744754E-2</v>
      </c>
      <c r="L31" s="158">
        <v>1546.5468224299066</v>
      </c>
      <c r="M31" s="23">
        <v>4.3887247884237722E-2</v>
      </c>
      <c r="N31" s="157">
        <v>614.32603365606269</v>
      </c>
      <c r="O31" s="23">
        <v>5.7273086601012074E-2</v>
      </c>
      <c r="P31" s="157">
        <v>1787.1251921182266</v>
      </c>
      <c r="Q31" s="23">
        <v>2.2912070205340907E-2</v>
      </c>
    </row>
    <row r="32" spans="1:41" ht="12.4" customHeight="1" x14ac:dyDescent="0.15">
      <c r="A32" s="114" t="s">
        <v>151</v>
      </c>
      <c r="B32" s="157">
        <v>37694.912291666667</v>
      </c>
      <c r="C32" s="23">
        <v>6.9137993172184983E-2</v>
      </c>
      <c r="D32" s="157">
        <v>0</v>
      </c>
      <c r="E32" s="23">
        <v>0</v>
      </c>
      <c r="F32" s="158">
        <v>5271.8422747899167</v>
      </c>
      <c r="G32" s="23">
        <v>0.29539478815529457</v>
      </c>
      <c r="H32" s="158">
        <v>1695.0214160688665</v>
      </c>
      <c r="I32" s="24">
        <v>0.49837746941498823</v>
      </c>
      <c r="J32" s="158">
        <v>6238.7853895071539</v>
      </c>
      <c r="K32" s="23">
        <v>0.58773867773511579</v>
      </c>
      <c r="L32" s="158">
        <v>5173.1787149532711</v>
      </c>
      <c r="M32" s="23">
        <v>0.14680226509786543</v>
      </c>
      <c r="N32" s="157">
        <v>4673.5279815583217</v>
      </c>
      <c r="O32" s="23">
        <v>0.43570898538527419</v>
      </c>
      <c r="P32" s="157">
        <v>11112.609807881772</v>
      </c>
      <c r="Q32" s="23">
        <v>0.14247065466127862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8">
        <v>15.91884075630252</v>
      </c>
      <c r="G33" s="23">
        <v>8.9197330795964325E-4</v>
      </c>
      <c r="H33" s="158">
        <v>54.35701721664276</v>
      </c>
      <c r="I33" s="24">
        <v>1.5982283426368652E-2</v>
      </c>
      <c r="J33" s="158">
        <v>0</v>
      </c>
      <c r="K33" s="23">
        <v>0</v>
      </c>
      <c r="L33" s="158">
        <v>0</v>
      </c>
      <c r="M33" s="23">
        <v>0</v>
      </c>
      <c r="N33" s="157">
        <v>17.46742323651452</v>
      </c>
      <c r="O33" s="23">
        <v>1.6284728123397731E-3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8394.6970000000001</v>
      </c>
      <c r="C34" s="23">
        <v>1.5397104505184667E-2</v>
      </c>
      <c r="D34" s="157">
        <v>0</v>
      </c>
      <c r="E34" s="23">
        <v>0</v>
      </c>
      <c r="F34" s="158">
        <v>87.866344537815124</v>
      </c>
      <c r="G34" s="23">
        <v>4.9233757153256908E-3</v>
      </c>
      <c r="H34" s="158">
        <v>21.728770444763271</v>
      </c>
      <c r="I34" s="24">
        <v>6.3887863156770483E-3</v>
      </c>
      <c r="J34" s="158">
        <v>74.505224165341815</v>
      </c>
      <c r="K34" s="23">
        <v>7.0189306413624914E-3</v>
      </c>
      <c r="L34" s="158">
        <v>87.757009345794387</v>
      </c>
      <c r="M34" s="23">
        <v>2.4903310826936186E-3</v>
      </c>
      <c r="N34" s="157">
        <v>58.853169663439374</v>
      </c>
      <c r="O34" s="23">
        <v>5.4868302793844243E-3</v>
      </c>
      <c r="P34" s="157">
        <v>401.32697044334975</v>
      </c>
      <c r="Q34" s="23">
        <v>5.1452644518966062E-3</v>
      </c>
    </row>
    <row r="35" spans="1:17" ht="12.4" customHeight="1" x14ac:dyDescent="0.15">
      <c r="A35" s="114" t="s">
        <v>154</v>
      </c>
      <c r="B35" s="157">
        <v>229061.42279166664</v>
      </c>
      <c r="C35" s="23">
        <v>0.42013221737837358</v>
      </c>
      <c r="D35" s="157">
        <v>0</v>
      </c>
      <c r="E35" s="23">
        <v>0</v>
      </c>
      <c r="F35" s="158">
        <v>2698.3673096638659</v>
      </c>
      <c r="G35" s="23">
        <v>0.15119641261177405</v>
      </c>
      <c r="H35" s="158">
        <v>24.217938307030131</v>
      </c>
      <c r="I35" s="24">
        <v>7.1206621305695689E-3</v>
      </c>
      <c r="J35" s="158">
        <v>401.01995627980926</v>
      </c>
      <c r="K35" s="23">
        <v>3.7778978460406412E-2</v>
      </c>
      <c r="L35" s="158">
        <v>3132.7786962616819</v>
      </c>
      <c r="M35" s="23">
        <v>8.8900661276633847E-2</v>
      </c>
      <c r="N35" s="157">
        <v>549.45949700322728</v>
      </c>
      <c r="O35" s="23">
        <v>5.1225635300412443E-2</v>
      </c>
      <c r="P35" s="157">
        <v>25744.490384236455</v>
      </c>
      <c r="Q35" s="23">
        <v>0.33006057644188119</v>
      </c>
    </row>
    <row r="36" spans="1:17" ht="12.4" customHeight="1" x14ac:dyDescent="0.15">
      <c r="A36" s="114" t="s">
        <v>155</v>
      </c>
      <c r="B36" s="157">
        <v>1931.048875</v>
      </c>
      <c r="C36" s="23">
        <v>3.5418266237595337E-3</v>
      </c>
      <c r="D36" s="157">
        <v>0</v>
      </c>
      <c r="E36" s="23">
        <v>0</v>
      </c>
      <c r="F36" s="158">
        <v>461.81858319327728</v>
      </c>
      <c r="G36" s="23">
        <v>2.5876874807297362E-2</v>
      </c>
      <c r="H36" s="158">
        <v>59.112406025824967</v>
      </c>
      <c r="I36" s="24">
        <v>1.7380483247525537E-2</v>
      </c>
      <c r="J36" s="158">
        <v>303.76437758346583</v>
      </c>
      <c r="K36" s="23">
        <v>2.8616799982286344E-2</v>
      </c>
      <c r="L36" s="158">
        <v>326.16985981308414</v>
      </c>
      <c r="M36" s="23">
        <v>9.2559095414213814E-3</v>
      </c>
      <c r="N36" s="157">
        <v>227.35697740894423</v>
      </c>
      <c r="O36" s="23">
        <v>2.1196295034074698E-2</v>
      </c>
      <c r="P36" s="157">
        <v>2985.1770640394088</v>
      </c>
      <c r="Q36" s="23">
        <v>3.8271849542659032E-2</v>
      </c>
    </row>
    <row r="37" spans="1:17" ht="12.4" customHeight="1" x14ac:dyDescent="0.15">
      <c r="A37" s="114" t="s">
        <v>156</v>
      </c>
      <c r="B37" s="157">
        <v>10913.148458333333</v>
      </c>
      <c r="C37" s="23">
        <v>2.0016313548130837E-2</v>
      </c>
      <c r="D37" s="157">
        <v>0</v>
      </c>
      <c r="E37" s="23">
        <v>0</v>
      </c>
      <c r="F37" s="158">
        <v>1065.7756344537813</v>
      </c>
      <c r="G37" s="23">
        <v>5.9718131034770992E-2</v>
      </c>
      <c r="H37" s="158">
        <v>79.903912482065991</v>
      </c>
      <c r="I37" s="24">
        <v>2.3493691183870454E-2</v>
      </c>
      <c r="J37" s="158">
        <v>631.39412162162171</v>
      </c>
      <c r="K37" s="23">
        <v>5.9481889983866269E-2</v>
      </c>
      <c r="L37" s="158">
        <v>3391.1778271028038</v>
      </c>
      <c r="M37" s="23">
        <v>9.6233401898400475E-2</v>
      </c>
      <c r="N37" s="157">
        <v>726.46329506685106</v>
      </c>
      <c r="O37" s="23">
        <v>6.7727546825916182E-2</v>
      </c>
      <c r="P37" s="157">
        <v>4733.2370591133003</v>
      </c>
      <c r="Q37" s="23">
        <v>6.068307932494911E-2</v>
      </c>
    </row>
    <row r="38" spans="1:17" ht="12.4" customHeight="1" x14ac:dyDescent="0.15">
      <c r="A38" s="114" t="s">
        <v>157</v>
      </c>
      <c r="B38" s="157">
        <v>186306.09695833334</v>
      </c>
      <c r="C38" s="23">
        <v>0.34171268418866413</v>
      </c>
      <c r="D38" s="157">
        <v>189677.83100000001</v>
      </c>
      <c r="E38" s="23">
        <v>0.21046372393764981</v>
      </c>
      <c r="F38" s="158">
        <v>9415.3309516806712</v>
      </c>
      <c r="G38" s="23">
        <v>0.52756504214544853</v>
      </c>
      <c r="H38" s="158">
        <v>1596.6499713055955</v>
      </c>
      <c r="I38" s="24">
        <v>0.46945387515296544</v>
      </c>
      <c r="J38" s="158">
        <v>4468.4870882352943</v>
      </c>
      <c r="K38" s="23">
        <v>0.42096378201002999</v>
      </c>
      <c r="L38" s="158">
        <v>17715.804042056076</v>
      </c>
      <c r="M38" s="23">
        <v>0.5027315514707178</v>
      </c>
      <c r="N38" s="157">
        <v>4852.6527671738131</v>
      </c>
      <c r="O38" s="23">
        <v>0.45240863475205878</v>
      </c>
      <c r="P38" s="157">
        <v>41899.178093596056</v>
      </c>
      <c r="Q38" s="23">
        <v>0.53717384448523087</v>
      </c>
    </row>
    <row r="39" spans="1:17" ht="12.4" customHeight="1" x14ac:dyDescent="0.15">
      <c r="A39" s="114" t="s">
        <v>158</v>
      </c>
      <c r="B39" s="157">
        <v>490039.48662500002</v>
      </c>
      <c r="C39" s="23">
        <v>0.89880423167532675</v>
      </c>
      <c r="D39" s="157">
        <v>589247.64800000004</v>
      </c>
      <c r="E39" s="23">
        <v>0.65382050008565029</v>
      </c>
      <c r="F39" s="158">
        <v>17975.700045798319</v>
      </c>
      <c r="G39" s="23">
        <v>1.0072243876422335</v>
      </c>
      <c r="H39" s="158">
        <v>3490.1614404591105</v>
      </c>
      <c r="I39" s="24">
        <v>1.0261922416177374</v>
      </c>
      <c r="J39" s="158">
        <v>10383.403664546899</v>
      </c>
      <c r="K39" s="23">
        <v>0.97819167661300932</v>
      </c>
      <c r="L39" s="158">
        <v>33184.987397196266</v>
      </c>
      <c r="M39" s="23">
        <v>0.94170945671582795</v>
      </c>
      <c r="N39" s="157">
        <v>10417.958338865838</v>
      </c>
      <c r="O39" s="23">
        <v>0.97125727620010083</v>
      </c>
      <c r="P39" s="157">
        <v>78431.262704433495</v>
      </c>
      <c r="Q39" s="23">
        <v>1.0055381711941278</v>
      </c>
    </row>
    <row r="40" spans="1:17" ht="12.4" customHeight="1" x14ac:dyDescent="0.15">
      <c r="A40" s="114" t="s">
        <v>159</v>
      </c>
      <c r="B40" s="157">
        <v>882683.34566666663</v>
      </c>
      <c r="C40" s="23">
        <v>1.6189706094473344</v>
      </c>
      <c r="D40" s="157">
        <v>510204.73824999999</v>
      </c>
      <c r="E40" s="23">
        <v>0.56611565313992263</v>
      </c>
      <c r="F40" s="158">
        <v>20265.351590756301</v>
      </c>
      <c r="G40" s="23">
        <v>1.1355194120033822</v>
      </c>
      <c r="H40" s="158">
        <v>3006.4956169296988</v>
      </c>
      <c r="I40" s="24">
        <v>0.88398274096602947</v>
      </c>
      <c r="J40" s="158">
        <v>9911.0133720190788</v>
      </c>
      <c r="K40" s="23">
        <v>0.93368909661207444</v>
      </c>
      <c r="L40" s="158">
        <v>39489.390570093463</v>
      </c>
      <c r="M40" s="23">
        <v>1.1206131283010146</v>
      </c>
      <c r="N40" s="157">
        <v>10610.563323651451</v>
      </c>
      <c r="O40" s="23">
        <v>0.98921367291629303</v>
      </c>
      <c r="P40" s="157">
        <v>99225.151837438418</v>
      </c>
      <c r="Q40" s="23">
        <v>1.272128922507294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8">
        <v>37.723262605042017</v>
      </c>
      <c r="G41" s="23">
        <v>2.1137307576575767E-3</v>
      </c>
      <c r="H41" s="158">
        <v>14.575855093256814</v>
      </c>
      <c r="I41" s="24">
        <v>4.2856554537136068E-3</v>
      </c>
      <c r="J41" s="158">
        <v>26.575020667726548</v>
      </c>
      <c r="K41" s="23">
        <v>2.5035590315868909E-3</v>
      </c>
      <c r="L41" s="158">
        <v>215.84400934579438</v>
      </c>
      <c r="M41" s="23">
        <v>6.1251294853156201E-3</v>
      </c>
      <c r="N41" s="157">
        <v>41.392976025818349</v>
      </c>
      <c r="O41" s="23">
        <v>3.859031476317957E-3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50844.734250000001</v>
      </c>
      <c r="C42" s="23">
        <v>9.3256693694315856E-2</v>
      </c>
      <c r="D42" s="157">
        <v>0</v>
      </c>
      <c r="E42" s="23">
        <v>0</v>
      </c>
      <c r="F42" s="158">
        <v>13253.543678991597</v>
      </c>
      <c r="G42" s="23">
        <v>0.74262990493559111</v>
      </c>
      <c r="H42" s="158">
        <v>2679.0335035868006</v>
      </c>
      <c r="I42" s="24">
        <v>0.78770092539132452</v>
      </c>
      <c r="J42" s="158">
        <v>10911.475722575517</v>
      </c>
      <c r="K42" s="23">
        <v>1.0279398813928373</v>
      </c>
      <c r="L42" s="158">
        <v>23821.856079439254</v>
      </c>
      <c r="M42" s="23">
        <v>0.67600649890337838</v>
      </c>
      <c r="N42" s="157">
        <v>9539.7879262332881</v>
      </c>
      <c r="O42" s="23">
        <v>0.88938620556709391</v>
      </c>
      <c r="P42" s="157">
        <v>53456.324847290642</v>
      </c>
      <c r="Q42" s="23">
        <v>0.6853437426892961</v>
      </c>
    </row>
    <row r="43" spans="1:17" ht="12.4" customHeight="1" x14ac:dyDescent="0.15">
      <c r="A43" s="114" t="s">
        <v>162</v>
      </c>
      <c r="B43" s="157">
        <v>94679.432125000007</v>
      </c>
      <c r="C43" s="23">
        <v>0.17365595338582959</v>
      </c>
      <c r="D43" s="157">
        <v>0</v>
      </c>
      <c r="E43" s="23">
        <v>0</v>
      </c>
      <c r="F43" s="158">
        <v>10307.518947058823</v>
      </c>
      <c r="G43" s="23">
        <v>0.57755661438001971</v>
      </c>
      <c r="H43" s="158">
        <v>2773.7804849354379</v>
      </c>
      <c r="I43" s="24">
        <v>0.81555883936904661</v>
      </c>
      <c r="J43" s="158">
        <v>6804.5743497615258</v>
      </c>
      <c r="K43" s="23">
        <v>0.64104008732300022</v>
      </c>
      <c r="L43" s="158">
        <v>23272.22986915888</v>
      </c>
      <c r="M43" s="23">
        <v>0.66040944009829838</v>
      </c>
      <c r="N43" s="157">
        <v>7134.0418266482247</v>
      </c>
      <c r="O43" s="23">
        <v>0.66510057032943359</v>
      </c>
      <c r="P43" s="157">
        <v>39677.199714285714</v>
      </c>
      <c r="Q43" s="23">
        <v>0.5086866826198857</v>
      </c>
    </row>
    <row r="44" spans="1:17" ht="12.4" customHeight="1" x14ac:dyDescent="0.15">
      <c r="A44" s="114" t="s">
        <v>163</v>
      </c>
      <c r="B44" s="157">
        <v>200582.87220833334</v>
      </c>
      <c r="C44" s="23">
        <v>0.3678983821979292</v>
      </c>
      <c r="D44" s="157">
        <v>47089.751750000003</v>
      </c>
      <c r="E44" s="23">
        <v>5.2250094069266652E-2</v>
      </c>
      <c r="F44" s="158">
        <v>14110.516801260505</v>
      </c>
      <c r="G44" s="23">
        <v>0.79064829788295843</v>
      </c>
      <c r="H44" s="158">
        <v>3564.377855093257</v>
      </c>
      <c r="I44" s="24">
        <v>1.0480136702815726</v>
      </c>
      <c r="J44" s="158">
        <v>9983.7178966613665</v>
      </c>
      <c r="K44" s="23">
        <v>0.94053838834287951</v>
      </c>
      <c r="L44" s="158">
        <v>27213.056612149532</v>
      </c>
      <c r="M44" s="23">
        <v>0.77224054513184959</v>
      </c>
      <c r="N44" s="157">
        <v>9620.7849672660213</v>
      </c>
      <c r="O44" s="23">
        <v>0.89693748988738475</v>
      </c>
      <c r="P44" s="157">
        <v>55221.025458128082</v>
      </c>
      <c r="Q44" s="23">
        <v>0.70796831564324314</v>
      </c>
    </row>
    <row r="45" spans="1:17" ht="12.4" customHeight="1" x14ac:dyDescent="0.15">
      <c r="A45" s="114" t="s">
        <v>164</v>
      </c>
      <c r="B45" s="157">
        <v>129781.51358333333</v>
      </c>
      <c r="C45" s="23">
        <v>0.23803831484133695</v>
      </c>
      <c r="D45" s="157">
        <v>111661.162</v>
      </c>
      <c r="E45" s="23">
        <v>0.123897578593279</v>
      </c>
      <c r="F45" s="158">
        <v>4268.1210605042015</v>
      </c>
      <c r="G45" s="23">
        <v>0.23915372478381514</v>
      </c>
      <c r="H45" s="158">
        <v>860.41569870875185</v>
      </c>
      <c r="I45" s="24">
        <v>0.25298311543573715</v>
      </c>
      <c r="J45" s="158">
        <v>2278.1887257551666</v>
      </c>
      <c r="K45" s="23">
        <v>0.21462184475176588</v>
      </c>
      <c r="L45" s="158">
        <v>8327.9408878504673</v>
      </c>
      <c r="M45" s="23">
        <v>0.23632676412352022</v>
      </c>
      <c r="N45" s="157">
        <v>2419.479257261411</v>
      </c>
      <c r="O45" s="23">
        <v>0.22556596569056636</v>
      </c>
      <c r="P45" s="157">
        <v>20905.819295566504</v>
      </c>
      <c r="Q45" s="23">
        <v>0.26802576647271759</v>
      </c>
    </row>
    <row r="46" spans="1:17" ht="12.4" customHeight="1" x14ac:dyDescent="0.15">
      <c r="A46" s="116" t="s">
        <v>165</v>
      </c>
      <c r="B46" s="157">
        <v>390143.35666666669</v>
      </c>
      <c r="C46" s="23">
        <v>0.71558008997825684</v>
      </c>
      <c r="D46" s="157">
        <v>2049720.33125</v>
      </c>
      <c r="E46" s="23">
        <v>2.2743394505897112</v>
      </c>
      <c r="F46" s="158">
        <v>3649.7102806722692</v>
      </c>
      <c r="G46" s="23">
        <v>0.20450258922633419</v>
      </c>
      <c r="H46" s="158">
        <v>709.71375035868004</v>
      </c>
      <c r="I46" s="24">
        <v>0.20867308197975543</v>
      </c>
      <c r="J46" s="158">
        <v>2195.8081136724959</v>
      </c>
      <c r="K46" s="23">
        <v>0.20686099564515745</v>
      </c>
      <c r="L46" s="158">
        <v>6671.6456962616821</v>
      </c>
      <c r="M46" s="23">
        <v>0.18932512370210805</v>
      </c>
      <c r="N46" s="157">
        <v>2159.8567404333794</v>
      </c>
      <c r="O46" s="23">
        <v>0.20136158222764877</v>
      </c>
      <c r="P46" s="157">
        <v>14793.99978817734</v>
      </c>
      <c r="Q46" s="23">
        <v>0.18966839215262649</v>
      </c>
    </row>
    <row r="47" spans="1:17" ht="12.4" customHeight="1" x14ac:dyDescent="0.15">
      <c r="A47" s="114" t="s">
        <v>166</v>
      </c>
      <c r="B47" s="157">
        <v>7724.9352500000005</v>
      </c>
      <c r="C47" s="23">
        <v>1.4168663304945353E-2</v>
      </c>
      <c r="D47" s="157">
        <v>0</v>
      </c>
      <c r="E47" s="23">
        <v>0</v>
      </c>
      <c r="F47" s="158">
        <v>1751.0239168067228</v>
      </c>
      <c r="G47" s="23">
        <v>9.8114342576872376E-2</v>
      </c>
      <c r="H47" s="158">
        <v>458.01961406025828</v>
      </c>
      <c r="I47" s="24">
        <v>0.13466889210590771</v>
      </c>
      <c r="J47" s="158">
        <v>1047.3440842607313</v>
      </c>
      <c r="K47" s="23">
        <v>9.8667382957650623E-2</v>
      </c>
      <c r="L47" s="158">
        <v>4096.0991635514019</v>
      </c>
      <c r="M47" s="23">
        <v>0.1162373597371939</v>
      </c>
      <c r="N47" s="157">
        <v>1158.7661364684186</v>
      </c>
      <c r="O47" s="23">
        <v>0.10803076810746348</v>
      </c>
      <c r="P47" s="157">
        <v>8137.2898128078823</v>
      </c>
      <c r="Q47" s="23">
        <v>0.10432517894914525</v>
      </c>
    </row>
    <row r="48" spans="1:17" ht="12.4" customHeight="1" x14ac:dyDescent="0.15">
      <c r="A48" s="114" t="s">
        <v>167</v>
      </c>
      <c r="B48" s="157">
        <v>23570.558041666667</v>
      </c>
      <c r="C48" s="23">
        <v>4.3231857613569923E-2</v>
      </c>
      <c r="D48" s="157">
        <v>17635.739249999999</v>
      </c>
      <c r="E48" s="23">
        <v>1.9568356182586118E-2</v>
      </c>
      <c r="F48" s="158">
        <v>890.2044756302522</v>
      </c>
      <c r="G48" s="23">
        <v>4.9880430556730283E-2</v>
      </c>
      <c r="H48" s="158">
        <v>105.76530272596843</v>
      </c>
      <c r="I48" s="24">
        <v>3.1097568104317519E-2</v>
      </c>
      <c r="J48" s="158">
        <v>422.2082758346582</v>
      </c>
      <c r="K48" s="23">
        <v>3.9775071311995876E-2</v>
      </c>
      <c r="L48" s="158">
        <v>1813.6727523364484</v>
      </c>
      <c r="M48" s="23">
        <v>5.1467633897831724E-2</v>
      </c>
      <c r="N48" s="157">
        <v>457.80654495159058</v>
      </c>
      <c r="O48" s="23">
        <v>4.2680909580664346E-2</v>
      </c>
      <c r="P48" s="157">
        <v>4754.8592906403946</v>
      </c>
      <c r="Q48" s="23">
        <v>6.0960289947310557E-2</v>
      </c>
    </row>
    <row r="49" spans="1:17" ht="12.4" customHeight="1" x14ac:dyDescent="0.15">
      <c r="A49" s="114" t="s">
        <v>168</v>
      </c>
      <c r="B49" s="157">
        <v>1370897.8105416668</v>
      </c>
      <c r="C49" s="23">
        <v>2.5144274837839764</v>
      </c>
      <c r="D49" s="157">
        <v>3701754.2492499999</v>
      </c>
      <c r="E49" s="23">
        <v>4.1074119220562686</v>
      </c>
      <c r="F49" s="158">
        <v>32070.120109663865</v>
      </c>
      <c r="G49" s="23">
        <v>1.7969707442141793</v>
      </c>
      <c r="H49" s="158">
        <v>3463.1179196556673</v>
      </c>
      <c r="I49" s="24">
        <v>1.0182407895981223</v>
      </c>
      <c r="J49" s="158">
        <v>12902.045581875993</v>
      </c>
      <c r="K49" s="23">
        <v>1.2154659500106679</v>
      </c>
      <c r="L49" s="158">
        <v>54545.825831775699</v>
      </c>
      <c r="M49" s="23">
        <v>1.5478782437174439</v>
      </c>
      <c r="N49" s="157">
        <v>13977.581032733979</v>
      </c>
      <c r="O49" s="23">
        <v>1.3031178317418135</v>
      </c>
      <c r="P49" s="157">
        <v>155893.72866995077</v>
      </c>
      <c r="Q49" s="23">
        <v>1.9986557582038631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8">
        <v>542.96918697478998</v>
      </c>
      <c r="G50" s="23">
        <v>3.0423950414499489E-2</v>
      </c>
      <c r="H50" s="158">
        <v>213.04457675753227</v>
      </c>
      <c r="I50" s="24">
        <v>6.2640280547754654E-2</v>
      </c>
      <c r="J50" s="158">
        <v>392.01910492845786</v>
      </c>
      <c r="K50" s="23">
        <v>3.6931033204807312E-2</v>
      </c>
      <c r="L50" s="158">
        <v>1537.8372242990656</v>
      </c>
      <c r="M50" s="23">
        <v>4.3640090613215214E-2</v>
      </c>
      <c r="N50" s="157">
        <v>447.55614107883815</v>
      </c>
      <c r="O50" s="23">
        <v>4.1725273262916855E-2</v>
      </c>
      <c r="P50" s="157">
        <v>1583.8295320197044</v>
      </c>
      <c r="Q50" s="23">
        <v>2.0305691840153427E-2</v>
      </c>
    </row>
    <row r="51" spans="1:17" ht="12.4" customHeight="1" x14ac:dyDescent="0.15">
      <c r="A51" s="114" t="s">
        <v>170</v>
      </c>
      <c r="B51" s="157">
        <v>159227.69216666665</v>
      </c>
      <c r="C51" s="23">
        <v>0.29204692157555423</v>
      </c>
      <c r="D51" s="157">
        <v>4734</v>
      </c>
      <c r="E51" s="23">
        <v>5.2527765836843324E-3</v>
      </c>
      <c r="F51" s="158">
        <v>920.40573865546219</v>
      </c>
      <c r="G51" s="23">
        <v>5.1572684465011273E-2</v>
      </c>
      <c r="H51" s="158">
        <v>17.685146341463415</v>
      </c>
      <c r="I51" s="24">
        <v>5.1998626072428215E-3</v>
      </c>
      <c r="J51" s="158">
        <v>226.82435294117647</v>
      </c>
      <c r="K51" s="23">
        <v>2.136849353721745E-2</v>
      </c>
      <c r="L51" s="158">
        <v>908.69592990654212</v>
      </c>
      <c r="M51" s="23">
        <v>2.5786586573917834E-2</v>
      </c>
      <c r="N51" s="157">
        <v>226.89373536191795</v>
      </c>
      <c r="O51" s="23">
        <v>2.1153107377320728E-2</v>
      </c>
      <c r="P51" s="157">
        <v>4962.3086847290642</v>
      </c>
      <c r="Q51" s="23">
        <v>6.361992179760155E-2</v>
      </c>
    </row>
    <row r="52" spans="1:17" ht="12.4" customHeight="1" x14ac:dyDescent="0.15">
      <c r="A52" s="114" t="s">
        <v>171</v>
      </c>
      <c r="B52" s="157">
        <v>1269.0995833333332</v>
      </c>
      <c r="C52" s="23">
        <v>2.3277146169861343E-3</v>
      </c>
      <c r="D52" s="157">
        <v>0</v>
      </c>
      <c r="E52" s="23">
        <v>0</v>
      </c>
      <c r="F52" s="158">
        <v>535.52882100840327</v>
      </c>
      <c r="G52" s="23">
        <v>3.0007047704995297E-2</v>
      </c>
      <c r="H52" s="158">
        <v>186.35582496413198</v>
      </c>
      <c r="I52" s="24">
        <v>5.4793139234645037E-2</v>
      </c>
      <c r="J52" s="158">
        <v>405.93338553259144</v>
      </c>
      <c r="K52" s="23">
        <v>3.8241859010366051E-2</v>
      </c>
      <c r="L52" s="158">
        <v>1945.6359626168226</v>
      </c>
      <c r="M52" s="23">
        <v>5.5212429746996555E-2</v>
      </c>
      <c r="N52" s="157">
        <v>487.28460350391885</v>
      </c>
      <c r="O52" s="23">
        <v>4.5429123570961252E-2</v>
      </c>
      <c r="P52" s="157">
        <v>1072.1097980295567</v>
      </c>
      <c r="Q52" s="23">
        <v>1.3745122652080003E-2</v>
      </c>
    </row>
    <row r="53" spans="1:17" ht="12.4" customHeight="1" x14ac:dyDescent="0.15">
      <c r="A53" s="114" t="s">
        <v>172</v>
      </c>
      <c r="B53" s="157">
        <v>15292.035416666666</v>
      </c>
      <c r="C53" s="23">
        <v>2.8047833936996395E-2</v>
      </c>
      <c r="D53" s="157">
        <v>0</v>
      </c>
      <c r="E53" s="23">
        <v>0</v>
      </c>
      <c r="F53" s="158">
        <v>3647.5097054621847</v>
      </c>
      <c r="G53" s="23">
        <v>0.20437928537653749</v>
      </c>
      <c r="H53" s="158">
        <v>816.49526542324247</v>
      </c>
      <c r="I53" s="24">
        <v>0.2400694411960291</v>
      </c>
      <c r="J53" s="158">
        <v>2416.6991446740858</v>
      </c>
      <c r="K53" s="23">
        <v>0.22767052736951715</v>
      </c>
      <c r="L53" s="158">
        <v>9454.8383037383192</v>
      </c>
      <c r="M53" s="23">
        <v>0.26830537965193468</v>
      </c>
      <c r="N53" s="157">
        <v>2596.8834121715076</v>
      </c>
      <c r="O53" s="23">
        <v>0.24210520213978018</v>
      </c>
      <c r="P53" s="157">
        <v>13551.338591133004</v>
      </c>
      <c r="Q53" s="23">
        <v>0.17373669317949195</v>
      </c>
    </row>
    <row r="54" spans="1:17" ht="12.4" customHeight="1" x14ac:dyDescent="0.15">
      <c r="A54" s="114" t="s">
        <v>173</v>
      </c>
      <c r="B54" s="157">
        <v>64955.577166666662</v>
      </c>
      <c r="C54" s="23">
        <v>0.11913804748756908</v>
      </c>
      <c r="D54" s="157">
        <v>0</v>
      </c>
      <c r="E54" s="23">
        <v>0</v>
      </c>
      <c r="F54" s="158">
        <v>5256.726041176471</v>
      </c>
      <c r="G54" s="23">
        <v>0.29454778697559258</v>
      </c>
      <c r="H54" s="158">
        <v>718.60470157819225</v>
      </c>
      <c r="I54" s="24">
        <v>0.21128723760485021</v>
      </c>
      <c r="J54" s="158">
        <v>2909.0163982511922</v>
      </c>
      <c r="K54" s="23">
        <v>0.2740503711336974</v>
      </c>
      <c r="L54" s="158">
        <v>2401.4045654205606</v>
      </c>
      <c r="M54" s="23">
        <v>6.8146037290590267E-2</v>
      </c>
      <c r="N54" s="157">
        <v>2155.0533347164592</v>
      </c>
      <c r="O54" s="23">
        <v>0.20091376485294349</v>
      </c>
      <c r="P54" s="157">
        <v>37356.883330049262</v>
      </c>
      <c r="Q54" s="23">
        <v>0.47893876561401794</v>
      </c>
    </row>
    <row r="55" spans="1:17" ht="12.4" customHeight="1" x14ac:dyDescent="0.15">
      <c r="A55" s="114" t="s">
        <v>174</v>
      </c>
      <c r="B55" s="157">
        <v>15758.525291666667</v>
      </c>
      <c r="C55" s="23">
        <v>2.8903444729855926E-2</v>
      </c>
      <c r="D55" s="157">
        <v>0</v>
      </c>
      <c r="E55" s="23">
        <v>0</v>
      </c>
      <c r="F55" s="158">
        <v>708.09487605042023</v>
      </c>
      <c r="G55" s="23">
        <v>3.9676364542431002E-2</v>
      </c>
      <c r="H55" s="158">
        <v>148.49699713055955</v>
      </c>
      <c r="I55" s="24">
        <v>4.3661724237852466E-2</v>
      </c>
      <c r="J55" s="158">
        <v>473.73882114467409</v>
      </c>
      <c r="K55" s="23">
        <v>4.4629621143829533E-2</v>
      </c>
      <c r="L55" s="158">
        <v>1056.8627289719625</v>
      </c>
      <c r="M55" s="23">
        <v>2.9991200973229281E-2</v>
      </c>
      <c r="N55" s="157">
        <v>426.75632457353618</v>
      </c>
      <c r="O55" s="23">
        <v>3.9786124298475826E-2</v>
      </c>
      <c r="P55" s="157">
        <v>3191.6401970443349</v>
      </c>
      <c r="Q55" s="23">
        <v>4.0918836904868715E-2</v>
      </c>
    </row>
    <row r="56" spans="1:17" ht="12.4" customHeight="1" x14ac:dyDescent="0.15">
      <c r="A56" s="114" t="s">
        <v>175</v>
      </c>
      <c r="B56" s="157">
        <v>180080.38258333335</v>
      </c>
      <c r="C56" s="23">
        <v>0.33029381167291932</v>
      </c>
      <c r="D56" s="157">
        <v>659456.05275000003</v>
      </c>
      <c r="E56" s="23">
        <v>0.73172271057332072</v>
      </c>
      <c r="F56" s="158">
        <v>853.41476050420158</v>
      </c>
      <c r="G56" s="23">
        <v>4.7819008848815771E-2</v>
      </c>
      <c r="H56" s="158">
        <v>147.99122381635581</v>
      </c>
      <c r="I56" s="24">
        <v>4.351301459793825E-2</v>
      </c>
      <c r="J56" s="158">
        <v>244.75223052464227</v>
      </c>
      <c r="K56" s="23">
        <v>2.3057429188574355E-2</v>
      </c>
      <c r="L56" s="158">
        <v>1388.891476635514</v>
      </c>
      <c r="M56" s="23">
        <v>3.9413371541921344E-2</v>
      </c>
      <c r="N56" s="157">
        <v>326.54263024435221</v>
      </c>
      <c r="O56" s="23">
        <v>3.0443287955101751E-2</v>
      </c>
      <c r="P56" s="157">
        <v>3764.0887044334977</v>
      </c>
      <c r="Q56" s="23">
        <v>4.8257987205076354E-2</v>
      </c>
    </row>
    <row r="57" spans="1:17" ht="12.4" customHeight="1" x14ac:dyDescent="0.15">
      <c r="A57" s="114" t="s">
        <v>176</v>
      </c>
      <c r="B57" s="157">
        <v>1269785.3449583333</v>
      </c>
      <c r="C57" s="23">
        <v>2.3289724043018376</v>
      </c>
      <c r="D57" s="157">
        <v>3515131.3275000001</v>
      </c>
      <c r="E57" s="23">
        <v>3.9003378803690794</v>
      </c>
      <c r="F57" s="158">
        <v>31880.969185714286</v>
      </c>
      <c r="G57" s="23">
        <v>1.7863721348102799</v>
      </c>
      <c r="H57" s="158">
        <v>5684.0327847919662</v>
      </c>
      <c r="I57" s="24">
        <v>1.6712437073074455</v>
      </c>
      <c r="J57" s="158">
        <v>18932.042821939587</v>
      </c>
      <c r="K57" s="23">
        <v>1.7835352749440174</v>
      </c>
      <c r="L57" s="158">
        <v>69482.071976635518</v>
      </c>
      <c r="M57" s="23">
        <v>1.971732683500603</v>
      </c>
      <c r="N57" s="157">
        <v>19662.261006915629</v>
      </c>
      <c r="O57" s="23">
        <v>1.8330956458395047</v>
      </c>
      <c r="P57" s="157">
        <v>123753.44588669951</v>
      </c>
      <c r="Q57" s="23">
        <v>1.5865970961710545</v>
      </c>
    </row>
    <row r="58" spans="1:17" ht="6" customHeight="1" x14ac:dyDescent="0.15">
      <c r="A58" s="114"/>
      <c r="B58" s="157"/>
      <c r="C58" s="24"/>
      <c r="D58" s="157"/>
      <c r="E58" s="24"/>
      <c r="F58" s="158"/>
      <c r="G58" s="24"/>
      <c r="H58" s="158"/>
      <c r="I58" s="24"/>
      <c r="J58" s="158"/>
      <c r="K58" s="24"/>
      <c r="L58" s="158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54521270.523125</v>
      </c>
      <c r="C59" s="24">
        <v>100</v>
      </c>
      <c r="D59" s="157">
        <v>90123764.538249999</v>
      </c>
      <c r="E59" s="24">
        <v>100</v>
      </c>
      <c r="F59" s="158">
        <v>1784676.8075063026</v>
      </c>
      <c r="G59" s="24">
        <v>100</v>
      </c>
      <c r="H59" s="158">
        <v>340107.95432998566</v>
      </c>
      <c r="I59" s="24">
        <v>100</v>
      </c>
      <c r="J59" s="158">
        <v>1061489.6765937996</v>
      </c>
      <c r="K59" s="24">
        <v>100</v>
      </c>
      <c r="L59" s="158">
        <v>3523909.3289906541</v>
      </c>
      <c r="M59" s="24">
        <v>100</v>
      </c>
      <c r="N59" s="157">
        <v>1072626.0275366527</v>
      </c>
      <c r="O59" s="24">
        <v>100</v>
      </c>
      <c r="P59" s="157">
        <v>7799928.9287339896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L63"/>
  <sheetViews>
    <sheetView view="pageBreakPreview" zoomScale="130" zoomScaleNormal="100" zoomScaleSheetLayoutView="130" workbookViewId="0">
      <selection activeCell="D10" sqref="D10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241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113</v>
      </c>
      <c r="Q3" s="295"/>
    </row>
    <row r="4" spans="1:17" x14ac:dyDescent="0.15">
      <c r="A4" s="283" t="s">
        <v>114</v>
      </c>
      <c r="B4" s="286" t="s">
        <v>242</v>
      </c>
      <c r="C4" s="287"/>
      <c r="D4" s="287"/>
      <c r="E4" s="287"/>
      <c r="F4" s="287"/>
      <c r="G4" s="287"/>
      <c r="H4" s="287"/>
      <c r="I4" s="177"/>
      <c r="J4" s="286" t="s">
        <v>626</v>
      </c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229</v>
      </c>
      <c r="C5" s="288"/>
      <c r="D5" s="286" t="s">
        <v>230</v>
      </c>
      <c r="E5" s="288"/>
      <c r="F5" s="286" t="s">
        <v>235</v>
      </c>
      <c r="G5" s="288"/>
      <c r="H5" s="35" t="s">
        <v>243</v>
      </c>
      <c r="I5" s="165" t="s">
        <v>244</v>
      </c>
      <c r="J5" s="286" t="s">
        <v>191</v>
      </c>
      <c r="K5" s="288"/>
      <c r="L5" s="286" t="s">
        <v>221</v>
      </c>
      <c r="M5" s="298"/>
      <c r="N5" s="286" t="s">
        <v>222</v>
      </c>
      <c r="O5" s="298"/>
      <c r="P5" s="286" t="s">
        <v>240</v>
      </c>
      <c r="Q5" s="300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658938.68049342104</v>
      </c>
      <c r="C7" s="23">
        <v>10.729545362181662</v>
      </c>
      <c r="D7" s="157">
        <v>1451822.7714117647</v>
      </c>
      <c r="E7" s="23">
        <v>11.392964758842012</v>
      </c>
      <c r="F7" s="157">
        <v>5334418.8737500003</v>
      </c>
      <c r="G7" s="23">
        <v>12.640077576569036</v>
      </c>
      <c r="H7" s="157">
        <v>0</v>
      </c>
      <c r="I7" s="24">
        <v>0</v>
      </c>
      <c r="J7" s="157">
        <v>1942833.326537133</v>
      </c>
      <c r="K7" s="23">
        <v>20.3611790866264</v>
      </c>
      <c r="L7" s="157">
        <v>102624.96434426231</v>
      </c>
      <c r="M7" s="23">
        <v>28.155683334752723</v>
      </c>
      <c r="N7" s="157">
        <v>292558.93658849556</v>
      </c>
      <c r="O7" s="23">
        <v>23.025343595242038</v>
      </c>
      <c r="P7" s="157">
        <v>643358.14309090911</v>
      </c>
      <c r="Q7" s="23">
        <v>18.279411367005498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606349.86473684211</v>
      </c>
      <c r="C9" s="23">
        <v>9.8732379379747428</v>
      </c>
      <c r="D9" s="157">
        <v>1102146.6542549019</v>
      </c>
      <c r="E9" s="23">
        <v>8.6489330779620381</v>
      </c>
      <c r="F9" s="157">
        <v>3616217.9933750001</v>
      </c>
      <c r="G9" s="23">
        <v>8.5687451720325853</v>
      </c>
      <c r="H9" s="157">
        <v>0</v>
      </c>
      <c r="I9" s="24">
        <v>0</v>
      </c>
      <c r="J9" s="157">
        <v>634020.99955958547</v>
      </c>
      <c r="K9" s="23">
        <v>6.6446333508824864</v>
      </c>
      <c r="L9" s="157">
        <v>63218.891229508197</v>
      </c>
      <c r="M9" s="23">
        <v>17.344425828604209</v>
      </c>
      <c r="N9" s="157">
        <v>161510.42774336284</v>
      </c>
      <c r="O9" s="23">
        <v>12.71139803955549</v>
      </c>
      <c r="P9" s="157">
        <v>343561.09016666666</v>
      </c>
      <c r="Q9" s="23">
        <v>9.7614284738538935</v>
      </c>
    </row>
    <row r="10" spans="1:17" ht="12.4" customHeight="1" x14ac:dyDescent="0.15">
      <c r="A10" s="114" t="s">
        <v>135</v>
      </c>
      <c r="B10" s="157">
        <v>369569.75879605266</v>
      </c>
      <c r="C10" s="23">
        <v>6.0177306460800075</v>
      </c>
      <c r="D10" s="157">
        <v>585444.17627450975</v>
      </c>
      <c r="E10" s="23">
        <v>4.5941867009558406</v>
      </c>
      <c r="F10" s="157">
        <v>2820884.3206250002</v>
      </c>
      <c r="G10" s="23">
        <v>6.684176381927351</v>
      </c>
      <c r="H10" s="157">
        <v>0</v>
      </c>
      <c r="I10" s="24">
        <v>0</v>
      </c>
      <c r="J10" s="157">
        <v>440692.94557512953</v>
      </c>
      <c r="K10" s="23">
        <v>4.6185269032117429</v>
      </c>
      <c r="L10" s="157">
        <v>51797.671557377049</v>
      </c>
      <c r="M10" s="23">
        <v>14.210955854315715</v>
      </c>
      <c r="N10" s="157">
        <v>109035.81464159292</v>
      </c>
      <c r="O10" s="23">
        <v>8.5814746443418848</v>
      </c>
      <c r="P10" s="157">
        <v>221176.7243181818</v>
      </c>
      <c r="Q10" s="23">
        <v>6.2841830355872634</v>
      </c>
    </row>
    <row r="11" spans="1:17" ht="12.4" customHeight="1" x14ac:dyDescent="0.15">
      <c r="A11" s="116" t="s">
        <v>136</v>
      </c>
      <c r="B11" s="157">
        <v>352164.85214473685</v>
      </c>
      <c r="C11" s="23">
        <v>5.7343253141908672</v>
      </c>
      <c r="D11" s="157">
        <v>538308.10341176472</v>
      </c>
      <c r="E11" s="23">
        <v>4.2242933313448505</v>
      </c>
      <c r="F11" s="157">
        <v>2337009.336375</v>
      </c>
      <c r="G11" s="23">
        <v>5.5376189999455461</v>
      </c>
      <c r="H11" s="157">
        <v>0</v>
      </c>
      <c r="I11" s="24">
        <v>0</v>
      </c>
      <c r="J11" s="157">
        <v>388511.16379965458</v>
      </c>
      <c r="K11" s="23">
        <v>4.071654153358593</v>
      </c>
      <c r="L11" s="157">
        <v>49912.056819672129</v>
      </c>
      <c r="M11" s="23">
        <v>13.693627816392448</v>
      </c>
      <c r="N11" s="157">
        <v>104450.43401327434</v>
      </c>
      <c r="O11" s="23">
        <v>8.2205902163590618</v>
      </c>
      <c r="P11" s="157">
        <v>201361.11842424245</v>
      </c>
      <c r="Q11" s="23">
        <v>5.7211721908320214</v>
      </c>
    </row>
    <row r="12" spans="1:17" ht="12.4" customHeight="1" x14ac:dyDescent="0.15">
      <c r="A12" s="116" t="s">
        <v>137</v>
      </c>
      <c r="B12" s="157">
        <v>5212.6233947368419</v>
      </c>
      <c r="C12" s="23">
        <v>8.4877517173400654E-2</v>
      </c>
      <c r="D12" s="157">
        <v>13568.659137254901</v>
      </c>
      <c r="E12" s="23">
        <v>0.10647804843642368</v>
      </c>
      <c r="F12" s="157">
        <v>218717.31825000001</v>
      </c>
      <c r="G12" s="23">
        <v>0.51825774005551095</v>
      </c>
      <c r="H12" s="157">
        <v>0</v>
      </c>
      <c r="I12" s="24">
        <v>0</v>
      </c>
      <c r="J12" s="157">
        <v>16587.076530224524</v>
      </c>
      <c r="K12" s="23">
        <v>0.17383500228372481</v>
      </c>
      <c r="L12" s="157">
        <v>1118.0855737704919</v>
      </c>
      <c r="M12" s="23">
        <v>0.30675249007282435</v>
      </c>
      <c r="N12" s="157">
        <v>3338.4324159292032</v>
      </c>
      <c r="O12" s="23">
        <v>0.2627455320374808</v>
      </c>
      <c r="P12" s="157">
        <v>13006.665439393939</v>
      </c>
      <c r="Q12" s="23">
        <v>0.36955184391922669</v>
      </c>
    </row>
    <row r="13" spans="1:17" ht="12.4" customHeight="1" x14ac:dyDescent="0.15">
      <c r="A13" s="116" t="s">
        <v>138</v>
      </c>
      <c r="B13" s="157">
        <v>4308.0378881578945</v>
      </c>
      <c r="C13" s="23">
        <v>7.0148087085090946E-2</v>
      </c>
      <c r="D13" s="157">
        <v>10399.319705882353</v>
      </c>
      <c r="E13" s="23">
        <v>8.1607125372361311E-2</v>
      </c>
      <c r="F13" s="157">
        <v>42752.987500000003</v>
      </c>
      <c r="G13" s="23">
        <v>0.10130458282706888</v>
      </c>
      <c r="H13" s="157">
        <v>0</v>
      </c>
      <c r="I13" s="24">
        <v>0</v>
      </c>
      <c r="J13" s="157">
        <v>7093.3041381692574</v>
      </c>
      <c r="K13" s="23">
        <v>7.4338870916219046E-2</v>
      </c>
      <c r="L13" s="157">
        <v>426.22950819672133</v>
      </c>
      <c r="M13" s="23">
        <v>0.11693824341275137</v>
      </c>
      <c r="N13" s="157">
        <v>277.08843805309732</v>
      </c>
      <c r="O13" s="23">
        <v>2.1807764845055807E-2</v>
      </c>
      <c r="P13" s="157">
        <v>2771.2945757575758</v>
      </c>
      <c r="Q13" s="23">
        <v>7.8739399063245535E-2</v>
      </c>
    </row>
    <row r="14" spans="1:17" ht="12.4" customHeight="1" x14ac:dyDescent="0.15">
      <c r="A14" s="116" t="s">
        <v>139</v>
      </c>
      <c r="B14" s="157">
        <v>7884.2453684210523</v>
      </c>
      <c r="C14" s="23">
        <v>0.12837972763064856</v>
      </c>
      <c r="D14" s="157">
        <v>23168.094019607841</v>
      </c>
      <c r="E14" s="23">
        <v>0.18180819580220534</v>
      </c>
      <c r="F14" s="157">
        <v>222404.67850000001</v>
      </c>
      <c r="G14" s="23">
        <v>0.52699505909922373</v>
      </c>
      <c r="H14" s="157">
        <v>0</v>
      </c>
      <c r="I14" s="24">
        <v>0</v>
      </c>
      <c r="J14" s="157">
        <v>28501.401107081176</v>
      </c>
      <c r="K14" s="23">
        <v>0.29869887665320533</v>
      </c>
      <c r="L14" s="157">
        <v>341.29965573770494</v>
      </c>
      <c r="M14" s="23">
        <v>9.3637304437691651E-2</v>
      </c>
      <c r="N14" s="157">
        <v>969.85977433628318</v>
      </c>
      <c r="O14" s="23">
        <v>7.6331131100286387E-2</v>
      </c>
      <c r="P14" s="157">
        <v>4037.6458787878787</v>
      </c>
      <c r="Q14" s="23">
        <v>0.11471960177277028</v>
      </c>
    </row>
    <row r="15" spans="1:17" ht="12.4" customHeight="1" x14ac:dyDescent="0.15">
      <c r="A15" s="114" t="s">
        <v>140</v>
      </c>
      <c r="B15" s="157">
        <v>236780.10594078945</v>
      </c>
      <c r="C15" s="23">
        <v>3.8555072918947353</v>
      </c>
      <c r="D15" s="157">
        <v>516702.47798039217</v>
      </c>
      <c r="E15" s="23">
        <v>4.0547463770061976</v>
      </c>
      <c r="F15" s="157">
        <v>795333.67275000003</v>
      </c>
      <c r="G15" s="23">
        <v>1.8845687901052357</v>
      </c>
      <c r="H15" s="157">
        <v>0</v>
      </c>
      <c r="I15" s="24">
        <v>0</v>
      </c>
      <c r="J15" s="157">
        <v>193328.05398445597</v>
      </c>
      <c r="K15" s="23">
        <v>2.0261064476707435</v>
      </c>
      <c r="L15" s="157">
        <v>11421.219672131147</v>
      </c>
      <c r="M15" s="23">
        <v>3.1334699742884906</v>
      </c>
      <c r="N15" s="157">
        <v>52474.613101769908</v>
      </c>
      <c r="O15" s="23">
        <v>4.1299233952136065</v>
      </c>
      <c r="P15" s="157">
        <v>122384.36584848484</v>
      </c>
      <c r="Q15" s="23">
        <v>3.4772454382666305</v>
      </c>
    </row>
    <row r="16" spans="1:17" ht="12.4" customHeight="1" x14ac:dyDescent="0.15">
      <c r="A16" s="116" t="s">
        <v>136</v>
      </c>
      <c r="B16" s="157">
        <v>224195.74267105263</v>
      </c>
      <c r="C16" s="23">
        <v>3.6505952104614439</v>
      </c>
      <c r="D16" s="157">
        <v>475062.33513725491</v>
      </c>
      <c r="E16" s="23">
        <v>3.7279815064540602</v>
      </c>
      <c r="F16" s="157">
        <v>785301.82374999998</v>
      </c>
      <c r="G16" s="23">
        <v>1.8607980003345994</v>
      </c>
      <c r="H16" s="157">
        <v>0</v>
      </c>
      <c r="I16" s="24">
        <v>0</v>
      </c>
      <c r="J16" s="157">
        <v>174992.86790155442</v>
      </c>
      <c r="K16" s="23">
        <v>1.8339510000976949</v>
      </c>
      <c r="L16" s="157">
        <v>11119.983934426229</v>
      </c>
      <c r="M16" s="23">
        <v>3.0508244104714985</v>
      </c>
      <c r="N16" s="157">
        <v>50996.20439380531</v>
      </c>
      <c r="O16" s="23">
        <v>4.0135678024840509</v>
      </c>
      <c r="P16" s="157">
        <v>114149.91580303029</v>
      </c>
      <c r="Q16" s="23">
        <v>3.2432841503302288</v>
      </c>
    </row>
    <row r="17" spans="1:38" ht="12.4" customHeight="1" x14ac:dyDescent="0.15">
      <c r="A17" s="116" t="s">
        <v>137</v>
      </c>
      <c r="B17" s="157">
        <v>1139.93</v>
      </c>
      <c r="C17" s="23">
        <v>1.8561561199523267E-2</v>
      </c>
      <c r="D17" s="157">
        <v>2819.8170588235298</v>
      </c>
      <c r="E17" s="23">
        <v>2.2128097871283794E-2</v>
      </c>
      <c r="F17" s="157">
        <v>0</v>
      </c>
      <c r="G17" s="23">
        <v>0</v>
      </c>
      <c r="H17" s="157">
        <v>0</v>
      </c>
      <c r="I17" s="24">
        <v>0</v>
      </c>
      <c r="J17" s="157">
        <v>1907.0721312607945</v>
      </c>
      <c r="K17" s="23">
        <v>1.9986396499037599E-2</v>
      </c>
      <c r="L17" s="157">
        <v>62.295081967213122</v>
      </c>
      <c r="M17" s="23">
        <v>1.7090974037248279E-2</v>
      </c>
      <c r="N17" s="157">
        <v>212.79730088495577</v>
      </c>
      <c r="O17" s="23">
        <v>1.6747842421604167E-2</v>
      </c>
      <c r="P17" s="157">
        <v>1930.8150303030302</v>
      </c>
      <c r="Q17" s="23">
        <v>5.4859276425633222E-2</v>
      </c>
    </row>
    <row r="18" spans="1:38" ht="12.4" customHeight="1" x14ac:dyDescent="0.15">
      <c r="A18" s="116" t="s">
        <v>138</v>
      </c>
      <c r="B18" s="157">
        <v>6002.1520657894735</v>
      </c>
      <c r="C18" s="23">
        <v>9.7733468632281204E-2</v>
      </c>
      <c r="D18" s="157">
        <v>12294.835098039215</v>
      </c>
      <c r="E18" s="23">
        <v>9.6481902437392492E-2</v>
      </c>
      <c r="F18" s="157">
        <v>0</v>
      </c>
      <c r="G18" s="23">
        <v>0</v>
      </c>
      <c r="H18" s="157">
        <v>0</v>
      </c>
      <c r="I18" s="24">
        <v>0</v>
      </c>
      <c r="J18" s="157">
        <v>5012.0581226252161</v>
      </c>
      <c r="K18" s="23">
        <v>5.2527106485890332E-2</v>
      </c>
      <c r="L18" s="157">
        <v>181.43927868852458</v>
      </c>
      <c r="M18" s="23">
        <v>4.9778793180410605E-2</v>
      </c>
      <c r="N18" s="157">
        <v>491.16978761061944</v>
      </c>
      <c r="O18" s="23">
        <v>3.8656666089964493E-2</v>
      </c>
      <c r="P18" s="157">
        <v>918.54098484848487</v>
      </c>
      <c r="Q18" s="23">
        <v>2.6098043057064826E-2</v>
      </c>
    </row>
    <row r="19" spans="1:38" ht="12.4" customHeight="1" x14ac:dyDescent="0.15">
      <c r="A19" s="114" t="s">
        <v>139</v>
      </c>
      <c r="B19" s="157">
        <v>5442.2812039473683</v>
      </c>
      <c r="C19" s="23">
        <v>8.8617051601488014E-2</v>
      </c>
      <c r="D19" s="157">
        <v>26525.490686274508</v>
      </c>
      <c r="E19" s="23">
        <v>0.20815487024346077</v>
      </c>
      <c r="F19" s="157">
        <v>10031.849</v>
      </c>
      <c r="G19" s="23">
        <v>2.3770789770636451E-2</v>
      </c>
      <c r="H19" s="157">
        <v>0</v>
      </c>
      <c r="I19" s="24">
        <v>0</v>
      </c>
      <c r="J19" s="157">
        <v>11416.055829015544</v>
      </c>
      <c r="K19" s="23">
        <v>0.11964194458812114</v>
      </c>
      <c r="L19" s="157">
        <v>57.501377049180327</v>
      </c>
      <c r="M19" s="23">
        <v>1.5775796599333543E-2</v>
      </c>
      <c r="N19" s="157">
        <v>774.44161946902659</v>
      </c>
      <c r="O19" s="23">
        <v>6.0951084217986701E-2</v>
      </c>
      <c r="P19" s="157">
        <v>5385.0940303030302</v>
      </c>
      <c r="Q19" s="23">
        <v>0.15300396845370343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3849650.761638158</v>
      </c>
      <c r="C21" s="23">
        <v>62.684136928528964</v>
      </c>
      <c r="D21" s="157">
        <v>8462656.8907450978</v>
      </c>
      <c r="E21" s="23">
        <v>66.409449983124262</v>
      </c>
      <c r="F21" s="157">
        <v>26821572.115375001</v>
      </c>
      <c r="G21" s="23">
        <v>63.554580224696757</v>
      </c>
      <c r="H21" s="157">
        <v>0</v>
      </c>
      <c r="I21" s="24">
        <v>0</v>
      </c>
      <c r="J21" s="157">
        <v>5857606.5548100173</v>
      </c>
      <c r="K21" s="23">
        <v>61.388578450043326</v>
      </c>
      <c r="L21" s="157">
        <v>129104.97909836065</v>
      </c>
      <c r="M21" s="23">
        <v>35.420610683374569</v>
      </c>
      <c r="N21" s="157">
        <v>619826.52182743361</v>
      </c>
      <c r="O21" s="23">
        <v>48.782371172597642</v>
      </c>
      <c r="P21" s="157">
        <v>2000678.3010454546</v>
      </c>
      <c r="Q21" s="23">
        <v>56.844266402149003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1026408.3295</v>
      </c>
      <c r="C23" s="23">
        <v>16.713079771314636</v>
      </c>
      <c r="D23" s="157">
        <v>1726525.2876078431</v>
      </c>
      <c r="E23" s="23">
        <v>13.548652180071688</v>
      </c>
      <c r="F23" s="157">
        <v>6430212.9681249997</v>
      </c>
      <c r="G23" s="23">
        <v>15.236597026701618</v>
      </c>
      <c r="H23" s="157">
        <v>0</v>
      </c>
      <c r="I23" s="24">
        <v>0</v>
      </c>
      <c r="J23" s="157">
        <v>1107389.9042141624</v>
      </c>
      <c r="K23" s="23">
        <v>11.605609112447796</v>
      </c>
      <c r="L23" s="157">
        <v>69542.281114754092</v>
      </c>
      <c r="M23" s="23">
        <v>19.079280153268495</v>
      </c>
      <c r="N23" s="157">
        <v>196699.42712389381</v>
      </c>
      <c r="O23" s="23">
        <v>15.48088719260482</v>
      </c>
      <c r="P23" s="157">
        <v>531980.47712121217</v>
      </c>
      <c r="Q23" s="23">
        <v>15.114893756991608</v>
      </c>
      <c r="S23" s="8">
        <f>B23-B24-B25-B26-B27-B33-B34-B35-B36-B37-B38-B39-B40-B41-B42-B43-B44-B45-B46-B47-B48-B49-B50-B51-B52-B53-B54-B55-B56-B57</f>
        <v>1.6007106751203537E-10</v>
      </c>
      <c r="T23" s="8">
        <f t="shared" ref="T23:AL23" si="0">C23-C24-C25-C26-C27-C33-C34-C35-C36-C37-C38-C39-C40-C41-C42-C43-C44-C45-C46-C47-C48-C49-C50-C51-C52-C53-C54-C55-C56-C57</f>
        <v>2.2204460492503131E-15</v>
      </c>
      <c r="U23" s="8">
        <f t="shared" si="0"/>
        <v>0</v>
      </c>
      <c r="V23" s="8">
        <f t="shared" si="0"/>
        <v>2.2204460492503131E-15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2.2204460492503131E-15</v>
      </c>
      <c r="AC23" s="8">
        <f t="shared" si="0"/>
        <v>1.2732925824820995E-11</v>
      </c>
      <c r="AD23" s="8">
        <f t="shared" si="0"/>
        <v>2.6645352591003757E-15</v>
      </c>
      <c r="AE23" s="8">
        <f t="shared" si="0"/>
        <v>-2.9103830456733704E-11</v>
      </c>
      <c r="AF23" s="8">
        <f t="shared" si="0"/>
        <v>5.1070259132757201E-15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1.6007106751203537E-10</v>
      </c>
      <c r="AK23" s="8">
        <f t="shared" si="0"/>
        <v>2.2204460492503131E-15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5738.8403947368424</v>
      </c>
      <c r="C24" s="23">
        <v>9.3445945980195413E-2</v>
      </c>
      <c r="D24" s="157">
        <v>9877.5047058823529</v>
      </c>
      <c r="E24" s="23">
        <v>7.7512259233945419E-2</v>
      </c>
      <c r="F24" s="157">
        <v>12557.347625</v>
      </c>
      <c r="G24" s="23">
        <v>2.9755040219472593E-2</v>
      </c>
      <c r="H24" s="157">
        <v>0</v>
      </c>
      <c r="I24" s="24">
        <v>0</v>
      </c>
      <c r="J24" s="157">
        <v>4510.2477892918832</v>
      </c>
      <c r="K24" s="23">
        <v>4.7268060367543649E-2</v>
      </c>
      <c r="L24" s="157">
        <v>93.140081967213121</v>
      </c>
      <c r="M24" s="23">
        <v>2.5553457391173099E-2</v>
      </c>
      <c r="N24" s="157">
        <v>1072.2193672566373</v>
      </c>
      <c r="O24" s="23">
        <v>8.4387165295458991E-2</v>
      </c>
      <c r="P24" s="157">
        <v>2128.0031363636363</v>
      </c>
      <c r="Q24" s="23">
        <v>6.0461882914835924E-2</v>
      </c>
    </row>
    <row r="25" spans="1:38" ht="12.4" customHeight="1" x14ac:dyDescent="0.15">
      <c r="A25" s="114" t="s">
        <v>144</v>
      </c>
      <c r="B25" s="157">
        <v>11625.129460526316</v>
      </c>
      <c r="C25" s="23">
        <v>0.18929280914963209</v>
      </c>
      <c r="D25" s="157">
        <v>27070.097921568627</v>
      </c>
      <c r="E25" s="23">
        <v>0.21242859508184639</v>
      </c>
      <c r="F25" s="157">
        <v>105411.990125</v>
      </c>
      <c r="G25" s="23">
        <v>0.24977711053722801</v>
      </c>
      <c r="H25" s="157">
        <v>0</v>
      </c>
      <c r="I25" s="24">
        <v>0</v>
      </c>
      <c r="J25" s="157">
        <v>25268.67093091537</v>
      </c>
      <c r="K25" s="23">
        <v>0.26481938881624645</v>
      </c>
      <c r="L25" s="157">
        <v>210.38850819672132</v>
      </c>
      <c r="M25" s="23">
        <v>5.7721162213383997E-2</v>
      </c>
      <c r="N25" s="157">
        <v>1336.1504690265488</v>
      </c>
      <c r="O25" s="23">
        <v>0.10515940481269129</v>
      </c>
      <c r="P25" s="157">
        <v>4813.7970454545457</v>
      </c>
      <c r="Q25" s="23">
        <v>0.13677199453540684</v>
      </c>
    </row>
    <row r="26" spans="1:38" ht="12.4" customHeight="1" x14ac:dyDescent="0.15">
      <c r="A26" s="114" t="s">
        <v>145</v>
      </c>
      <c r="B26" s="157">
        <v>23527.488125</v>
      </c>
      <c r="C26" s="23">
        <v>0.38309976112852928</v>
      </c>
      <c r="D26" s="157">
        <v>18839.17862745098</v>
      </c>
      <c r="E26" s="23">
        <v>0.147837671659721</v>
      </c>
      <c r="F26" s="157">
        <v>76990.074999999997</v>
      </c>
      <c r="G26" s="23">
        <v>0.18243046593409978</v>
      </c>
      <c r="H26" s="157">
        <v>0</v>
      </c>
      <c r="I26" s="24">
        <v>0</v>
      </c>
      <c r="J26" s="157">
        <v>13017.441317789291</v>
      </c>
      <c r="K26" s="23">
        <v>0.13642470010208149</v>
      </c>
      <c r="L26" s="157">
        <v>1899.8749836065574</v>
      </c>
      <c r="M26" s="23">
        <v>0.52124040924975457</v>
      </c>
      <c r="N26" s="157">
        <v>5002.3027654867255</v>
      </c>
      <c r="O26" s="23">
        <v>0.39369756154387991</v>
      </c>
      <c r="P26" s="157">
        <v>6441.7540151515159</v>
      </c>
      <c r="Q26" s="23">
        <v>0.18302631719604298</v>
      </c>
    </row>
    <row r="27" spans="1:38" ht="12.4" customHeight="1" x14ac:dyDescent="0.15">
      <c r="A27" s="114" t="s">
        <v>146</v>
      </c>
      <c r="B27" s="157">
        <v>330848.07540131581</v>
      </c>
      <c r="C27" s="23">
        <v>5.3872227235935641</v>
      </c>
      <c r="D27" s="157">
        <v>455523.34399999998</v>
      </c>
      <c r="E27" s="23">
        <v>3.5746521594886538</v>
      </c>
      <c r="F27" s="157">
        <v>1055266.7283749999</v>
      </c>
      <c r="G27" s="23">
        <v>2.5004885492344875</v>
      </c>
      <c r="H27" s="157">
        <v>0</v>
      </c>
      <c r="I27" s="24">
        <v>0</v>
      </c>
      <c r="J27" s="157">
        <v>237687.69452504319</v>
      </c>
      <c r="K27" s="23">
        <v>2.491002006609472</v>
      </c>
      <c r="L27" s="157">
        <v>30947.831754098359</v>
      </c>
      <c r="M27" s="23">
        <v>8.4906957710852087</v>
      </c>
      <c r="N27" s="157">
        <v>90563.826424778759</v>
      </c>
      <c r="O27" s="23">
        <v>7.127668855535453</v>
      </c>
      <c r="P27" s="157">
        <v>163483.22001515151</v>
      </c>
      <c r="Q27" s="23">
        <v>4.6449665125904094</v>
      </c>
    </row>
    <row r="28" spans="1:38" ht="12.4" customHeight="1" x14ac:dyDescent="0.15">
      <c r="A28" s="114" t="s">
        <v>147</v>
      </c>
      <c r="B28" s="157">
        <v>312440.79574342107</v>
      </c>
      <c r="C28" s="23">
        <v>5.0874956808043112</v>
      </c>
      <c r="D28" s="157">
        <v>414925.92147058819</v>
      </c>
      <c r="E28" s="23">
        <v>3.2560698825846739</v>
      </c>
      <c r="F28" s="157">
        <v>992360.46712499997</v>
      </c>
      <c r="G28" s="23">
        <v>2.3514301342373636</v>
      </c>
      <c r="H28" s="157">
        <v>0</v>
      </c>
      <c r="I28" s="24">
        <v>0</v>
      </c>
      <c r="J28" s="157">
        <v>225103.60146286702</v>
      </c>
      <c r="K28" s="23">
        <v>2.3591188599792692</v>
      </c>
      <c r="L28" s="157">
        <v>28903.761442622952</v>
      </c>
      <c r="M28" s="23">
        <v>7.9298946368620751</v>
      </c>
      <c r="N28" s="157">
        <v>86198.069141592918</v>
      </c>
      <c r="O28" s="23">
        <v>6.7840695019454538</v>
      </c>
      <c r="P28" s="157">
        <v>149678.45465151515</v>
      </c>
      <c r="Q28" s="23">
        <v>4.2527386568978436</v>
      </c>
    </row>
    <row r="29" spans="1:38" ht="12.4" customHeight="1" x14ac:dyDescent="0.15">
      <c r="A29" s="114" t="s">
        <v>148</v>
      </c>
      <c r="B29" s="157">
        <v>69.307197368421058</v>
      </c>
      <c r="C29" s="23">
        <v>1.1285340200901681E-3</v>
      </c>
      <c r="D29" s="157">
        <v>57.102509803921564</v>
      </c>
      <c r="E29" s="23">
        <v>4.4810351142577287E-4</v>
      </c>
      <c r="F29" s="157">
        <v>2061.5934999999999</v>
      </c>
      <c r="G29" s="23">
        <v>4.8850122924508329E-3</v>
      </c>
      <c r="H29" s="157">
        <v>0</v>
      </c>
      <c r="I29" s="24">
        <v>0</v>
      </c>
      <c r="J29" s="157">
        <v>232.17448877374784</v>
      </c>
      <c r="K29" s="23">
        <v>2.4332227992476005E-3</v>
      </c>
      <c r="L29" s="157">
        <v>0</v>
      </c>
      <c r="M29" s="23">
        <v>0</v>
      </c>
      <c r="N29" s="157">
        <v>0</v>
      </c>
      <c r="O29" s="23">
        <v>0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7861.673144736842</v>
      </c>
      <c r="C30" s="23">
        <v>0.1280121825082956</v>
      </c>
      <c r="D30" s="157">
        <v>20417.796313725492</v>
      </c>
      <c r="E30" s="23">
        <v>0.16022564078485144</v>
      </c>
      <c r="F30" s="157">
        <v>41564.338875000001</v>
      </c>
      <c r="G30" s="23">
        <v>9.8488041571709969E-2</v>
      </c>
      <c r="H30" s="157">
        <v>0</v>
      </c>
      <c r="I30" s="24">
        <v>0</v>
      </c>
      <c r="J30" s="157">
        <v>6944.7644024179626</v>
      </c>
      <c r="K30" s="23">
        <v>7.278215263277113E-2</v>
      </c>
      <c r="L30" s="157">
        <v>237.74993442622952</v>
      </c>
      <c r="M30" s="23">
        <v>6.5227909303896395E-2</v>
      </c>
      <c r="N30" s="157">
        <v>681.23313716814152</v>
      </c>
      <c r="O30" s="23">
        <v>5.3615272309469837E-2</v>
      </c>
      <c r="P30" s="157">
        <v>1338.9247727272727</v>
      </c>
      <c r="Q30" s="23">
        <v>3.8042196205944005E-2</v>
      </c>
    </row>
    <row r="31" spans="1:38" ht="12.4" customHeight="1" x14ac:dyDescent="0.15">
      <c r="A31" s="114" t="s">
        <v>150</v>
      </c>
      <c r="B31" s="157">
        <v>2317.1922105263161</v>
      </c>
      <c r="C31" s="23">
        <v>3.7731005436073106E-2</v>
      </c>
      <c r="D31" s="157">
        <v>207.31760784313727</v>
      </c>
      <c r="E31" s="23">
        <v>1.6268943059403176E-3</v>
      </c>
      <c r="F31" s="157">
        <v>0</v>
      </c>
      <c r="G31" s="23">
        <v>0</v>
      </c>
      <c r="H31" s="157">
        <v>0</v>
      </c>
      <c r="I31" s="24">
        <v>0</v>
      </c>
      <c r="J31" s="157">
        <v>646.7159136442142</v>
      </c>
      <c r="K31" s="23">
        <v>6.7776779181316889E-3</v>
      </c>
      <c r="L31" s="157">
        <v>4.0983606557377055</v>
      </c>
      <c r="M31" s="23">
        <v>1.1244061866610708E-3</v>
      </c>
      <c r="N31" s="157">
        <v>1217.6725840707963</v>
      </c>
      <c r="O31" s="23">
        <v>9.5834808403657767E-2</v>
      </c>
      <c r="P31" s="157">
        <v>1144.8035606060605</v>
      </c>
      <c r="Q31" s="23">
        <v>3.2526727831863028E-2</v>
      </c>
    </row>
    <row r="32" spans="1:38" ht="12.4" customHeight="1" x14ac:dyDescent="0.15">
      <c r="A32" s="114" t="s">
        <v>151</v>
      </c>
      <c r="B32" s="157">
        <v>8159.1071052631578</v>
      </c>
      <c r="C32" s="23">
        <v>0.13285532082479382</v>
      </c>
      <c r="D32" s="157">
        <v>19915.206098039216</v>
      </c>
      <c r="E32" s="23">
        <v>0.15628163830176287</v>
      </c>
      <c r="F32" s="157">
        <v>19280.328874999999</v>
      </c>
      <c r="G32" s="23">
        <v>4.568536113296328E-2</v>
      </c>
      <c r="H32" s="157">
        <v>0</v>
      </c>
      <c r="I32" s="24">
        <v>0</v>
      </c>
      <c r="J32" s="157">
        <v>4760.4382573402418</v>
      </c>
      <c r="K32" s="23">
        <v>4.9890093280052547E-2</v>
      </c>
      <c r="L32" s="157">
        <v>1802.2220163934426</v>
      </c>
      <c r="M32" s="23">
        <v>0.49444881873257673</v>
      </c>
      <c r="N32" s="157">
        <v>2466.8515619469026</v>
      </c>
      <c r="O32" s="23">
        <v>0.19414927287687067</v>
      </c>
      <c r="P32" s="157">
        <v>11321.03703030303</v>
      </c>
      <c r="Q32" s="23">
        <v>0.32165893165475901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0.17474438687392055</v>
      </c>
      <c r="K33" s="23">
        <v>1.831346882372218E-6</v>
      </c>
      <c r="L33" s="157">
        <v>1.6586393442622951</v>
      </c>
      <c r="M33" s="23">
        <v>4.550561789912287E-4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487.21876315789473</v>
      </c>
      <c r="C34" s="23">
        <v>7.9334177448714335E-3</v>
      </c>
      <c r="D34" s="157">
        <v>145.33574509803921</v>
      </c>
      <c r="E34" s="23">
        <v>1.1405007930078736E-3</v>
      </c>
      <c r="F34" s="157">
        <v>0</v>
      </c>
      <c r="G34" s="23">
        <v>0</v>
      </c>
      <c r="H34" s="157">
        <v>0</v>
      </c>
      <c r="I34" s="24">
        <v>0</v>
      </c>
      <c r="J34" s="157">
        <v>8.6563039723661479</v>
      </c>
      <c r="K34" s="23">
        <v>9.0719339123017642E-5</v>
      </c>
      <c r="L34" s="157">
        <v>42.819672131147541</v>
      </c>
      <c r="M34" s="23">
        <v>1.1747795838234869E-2</v>
      </c>
      <c r="N34" s="157">
        <v>10.619469026548673</v>
      </c>
      <c r="O34" s="23">
        <v>8.3578688788865706E-4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8565.7741184210536</v>
      </c>
      <c r="C35" s="23">
        <v>0.13947710869997704</v>
      </c>
      <c r="D35" s="157">
        <v>76943.801607843125</v>
      </c>
      <c r="E35" s="23">
        <v>0.6038051182218731</v>
      </c>
      <c r="F35" s="157">
        <v>525.625</v>
      </c>
      <c r="G35" s="23">
        <v>1.2454853908976087E-3</v>
      </c>
      <c r="H35" s="157">
        <v>0</v>
      </c>
      <c r="I35" s="24">
        <v>0</v>
      </c>
      <c r="J35" s="157">
        <v>35989.279309153717</v>
      </c>
      <c r="K35" s="23">
        <v>0.3771729418078269</v>
      </c>
      <c r="L35" s="157">
        <v>4.2432131147540986</v>
      </c>
      <c r="M35" s="23">
        <v>1.1641471989224197E-3</v>
      </c>
      <c r="N35" s="157">
        <v>38.767092920353988</v>
      </c>
      <c r="O35" s="23">
        <v>3.0510967980970122E-3</v>
      </c>
      <c r="P35" s="157">
        <v>2338.6085454545455</v>
      </c>
      <c r="Q35" s="23">
        <v>6.6445708487313723E-2</v>
      </c>
    </row>
    <row r="36" spans="1:17" ht="12.4" customHeight="1" x14ac:dyDescent="0.15">
      <c r="A36" s="114" t="s">
        <v>155</v>
      </c>
      <c r="B36" s="157">
        <v>3741.2801052631576</v>
      </c>
      <c r="C36" s="23">
        <v>6.0919529829376318E-2</v>
      </c>
      <c r="D36" s="157">
        <v>731.69349019607841</v>
      </c>
      <c r="E36" s="23">
        <v>5.7418565903687296E-3</v>
      </c>
      <c r="F36" s="157">
        <v>0</v>
      </c>
      <c r="G36" s="23">
        <v>0</v>
      </c>
      <c r="H36" s="157">
        <v>0</v>
      </c>
      <c r="I36" s="24">
        <v>0</v>
      </c>
      <c r="J36" s="157">
        <v>507.75977202072539</v>
      </c>
      <c r="K36" s="23">
        <v>5.3213971110562912E-3</v>
      </c>
      <c r="L36" s="157">
        <v>106.2044262295082</v>
      </c>
      <c r="M36" s="23">
        <v>2.9137726992392594E-2</v>
      </c>
      <c r="N36" s="157">
        <v>164.78813274336284</v>
      </c>
      <c r="O36" s="23">
        <v>1.2969364125667559E-2</v>
      </c>
      <c r="P36" s="157">
        <v>615.08787878787882</v>
      </c>
      <c r="Q36" s="23">
        <v>1.747618256482332E-2</v>
      </c>
    </row>
    <row r="37" spans="1:17" ht="12.4" customHeight="1" x14ac:dyDescent="0.15">
      <c r="A37" s="114" t="s">
        <v>156</v>
      </c>
      <c r="B37" s="157">
        <v>2379.4437565789476</v>
      </c>
      <c r="C37" s="23">
        <v>3.8744651784375951E-2</v>
      </c>
      <c r="D37" s="157">
        <v>11748.464156862745</v>
      </c>
      <c r="E37" s="23">
        <v>9.2194337177601296E-2</v>
      </c>
      <c r="F37" s="157">
        <v>0</v>
      </c>
      <c r="G37" s="23">
        <v>0</v>
      </c>
      <c r="H37" s="157">
        <v>0</v>
      </c>
      <c r="I37" s="24">
        <v>0</v>
      </c>
      <c r="J37" s="157">
        <v>1423.8364645941278</v>
      </c>
      <c r="K37" s="23">
        <v>1.492201562001357E-2</v>
      </c>
      <c r="L37" s="157">
        <v>16.196721311475411</v>
      </c>
      <c r="M37" s="23">
        <v>4.4436532496845522E-3</v>
      </c>
      <c r="N37" s="157">
        <v>281.12876991150443</v>
      </c>
      <c r="O37" s="23">
        <v>2.2125752155111832E-2</v>
      </c>
      <c r="P37" s="157">
        <v>1138.1705151515152</v>
      </c>
      <c r="Q37" s="23">
        <v>3.2338266447202287E-2</v>
      </c>
    </row>
    <row r="38" spans="1:17" ht="12.4" customHeight="1" x14ac:dyDescent="0.15">
      <c r="A38" s="114" t="s">
        <v>157</v>
      </c>
      <c r="B38" s="157">
        <v>29799.044460526318</v>
      </c>
      <c r="C38" s="23">
        <v>0.48521995863024397</v>
      </c>
      <c r="D38" s="157">
        <v>77962.321470588242</v>
      </c>
      <c r="E38" s="23">
        <v>0.61179780240546122</v>
      </c>
      <c r="F38" s="157">
        <v>422193.83250000002</v>
      </c>
      <c r="G38" s="23">
        <v>1.0004019034593521</v>
      </c>
      <c r="H38" s="157">
        <v>0</v>
      </c>
      <c r="I38" s="24">
        <v>0</v>
      </c>
      <c r="J38" s="157">
        <v>59709.538583765112</v>
      </c>
      <c r="K38" s="23">
        <v>0.62576474866776677</v>
      </c>
      <c r="L38" s="157">
        <v>1104.8067049180327</v>
      </c>
      <c r="M38" s="23">
        <v>0.3031093645541702</v>
      </c>
      <c r="N38" s="157">
        <v>5975.2394734513273</v>
      </c>
      <c r="O38" s="23">
        <v>0.47027085736775315</v>
      </c>
      <c r="P38" s="157">
        <v>22982.926606060606</v>
      </c>
      <c r="Q38" s="23">
        <v>0.65300233526462648</v>
      </c>
    </row>
    <row r="39" spans="1:17" ht="12.4" customHeight="1" x14ac:dyDescent="0.15">
      <c r="A39" s="114" t="s">
        <v>158</v>
      </c>
      <c r="B39" s="157">
        <v>57886.226960526321</v>
      </c>
      <c r="C39" s="23">
        <v>0.94256554730317044</v>
      </c>
      <c r="D39" s="157">
        <v>139663.5260980392</v>
      </c>
      <c r="E39" s="23">
        <v>1.095988892213954</v>
      </c>
      <c r="F39" s="157">
        <v>533008.51787500002</v>
      </c>
      <c r="G39" s="23">
        <v>1.2629808746488456</v>
      </c>
      <c r="H39" s="157">
        <v>0</v>
      </c>
      <c r="I39" s="24">
        <v>0</v>
      </c>
      <c r="J39" s="157">
        <v>82126.727922279795</v>
      </c>
      <c r="K39" s="23">
        <v>0.86070019089319938</v>
      </c>
      <c r="L39" s="157">
        <v>3745.4037213114757</v>
      </c>
      <c r="M39" s="23">
        <v>1.027570648251789</v>
      </c>
      <c r="N39" s="157">
        <v>10029.87071238938</v>
      </c>
      <c r="O39" s="23">
        <v>0.78938357536298864</v>
      </c>
      <c r="P39" s="157">
        <v>28684.399863636365</v>
      </c>
      <c r="Q39" s="23">
        <v>0.81499542759186783</v>
      </c>
    </row>
    <row r="40" spans="1:17" ht="12.4" customHeight="1" x14ac:dyDescent="0.15">
      <c r="A40" s="114" t="s">
        <v>159</v>
      </c>
      <c r="B40" s="157">
        <v>73427.511835526311</v>
      </c>
      <c r="C40" s="23">
        <v>1.1956253933696286</v>
      </c>
      <c r="D40" s="157">
        <v>176112.2357647059</v>
      </c>
      <c r="E40" s="23">
        <v>1.3820147577084017</v>
      </c>
      <c r="F40" s="157">
        <v>634314.88925000001</v>
      </c>
      <c r="G40" s="23">
        <v>1.5030295891361896</v>
      </c>
      <c r="H40" s="157">
        <v>0</v>
      </c>
      <c r="I40" s="24">
        <v>0</v>
      </c>
      <c r="J40" s="157">
        <v>101503.32672366148</v>
      </c>
      <c r="K40" s="23">
        <v>1.0637697969658138</v>
      </c>
      <c r="L40" s="157">
        <v>2314.0943934426227</v>
      </c>
      <c r="M40" s="23">
        <v>0.63488362081111827</v>
      </c>
      <c r="N40" s="157">
        <v>12517.518871681417</v>
      </c>
      <c r="O40" s="23">
        <v>0.9851696083575554</v>
      </c>
      <c r="P40" s="157">
        <v>43269.564803030305</v>
      </c>
      <c r="Q40" s="23">
        <v>1.2293963839579938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226.90127979274612</v>
      </c>
      <c r="K41" s="23">
        <v>2.3779587933460988E-3</v>
      </c>
      <c r="L41" s="157">
        <v>0</v>
      </c>
      <c r="M41" s="23">
        <v>0</v>
      </c>
      <c r="N41" s="157">
        <v>180.08849557522123</v>
      </c>
      <c r="O41" s="23">
        <v>1.4173552640445142E-2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71392.328578947359</v>
      </c>
      <c r="C42" s="23">
        <v>1.162486359771745</v>
      </c>
      <c r="D42" s="157">
        <v>0</v>
      </c>
      <c r="E42" s="23">
        <v>0</v>
      </c>
      <c r="F42" s="157">
        <v>0</v>
      </c>
      <c r="G42" s="23">
        <v>0</v>
      </c>
      <c r="H42" s="157">
        <v>0</v>
      </c>
      <c r="I42" s="24">
        <v>0</v>
      </c>
      <c r="J42" s="157">
        <v>7809.9399136442144</v>
      </c>
      <c r="K42" s="23">
        <v>8.1849319272762677E-2</v>
      </c>
      <c r="L42" s="157">
        <v>7915.6409836065577</v>
      </c>
      <c r="M42" s="23">
        <v>2.1716965491786535</v>
      </c>
      <c r="N42" s="157">
        <v>4758.589216814159</v>
      </c>
      <c r="O42" s="23">
        <v>0.37451650947130327</v>
      </c>
      <c r="P42" s="157">
        <v>17982.981969696968</v>
      </c>
      <c r="Q42" s="23">
        <v>0.51094142284460753</v>
      </c>
    </row>
    <row r="43" spans="1:17" ht="12.4" customHeight="1" x14ac:dyDescent="0.15">
      <c r="A43" s="114" t="s">
        <v>162</v>
      </c>
      <c r="B43" s="157">
        <v>39373.809500000003</v>
      </c>
      <c r="C43" s="23">
        <v>0.64112653820201293</v>
      </c>
      <c r="D43" s="157">
        <v>40581.42152941176</v>
      </c>
      <c r="E43" s="23">
        <v>0.31845671141988963</v>
      </c>
      <c r="F43" s="157">
        <v>125460.85374999999</v>
      </c>
      <c r="G43" s="23">
        <v>0.29728353954847364</v>
      </c>
      <c r="H43" s="157">
        <v>0</v>
      </c>
      <c r="I43" s="24">
        <v>0</v>
      </c>
      <c r="J43" s="157">
        <v>28855.785341968913</v>
      </c>
      <c r="K43" s="23">
        <v>0.30241287557090324</v>
      </c>
      <c r="L43" s="157">
        <v>3545.6944426229506</v>
      </c>
      <c r="M43" s="23">
        <v>0.97277938721998558</v>
      </c>
      <c r="N43" s="157">
        <v>7565.8472654867255</v>
      </c>
      <c r="O43" s="23">
        <v>0.59545688437467703</v>
      </c>
      <c r="P43" s="157">
        <v>26948.658833333331</v>
      </c>
      <c r="Q43" s="23">
        <v>0.76567869062314686</v>
      </c>
    </row>
    <row r="44" spans="1:17" ht="12.4" customHeight="1" x14ac:dyDescent="0.15">
      <c r="A44" s="114" t="s">
        <v>163</v>
      </c>
      <c r="B44" s="157">
        <v>46573.162039473682</v>
      </c>
      <c r="C44" s="23">
        <v>0.75835410722676355</v>
      </c>
      <c r="D44" s="157">
        <v>80995.04976470588</v>
      </c>
      <c r="E44" s="23">
        <v>0.63559668974790651</v>
      </c>
      <c r="F44" s="157">
        <v>188209.90312500001</v>
      </c>
      <c r="G44" s="23">
        <v>0.4459694359371067</v>
      </c>
      <c r="H44" s="157">
        <v>0</v>
      </c>
      <c r="I44" s="24">
        <v>0</v>
      </c>
      <c r="J44" s="157">
        <v>44599.00187737478</v>
      </c>
      <c r="K44" s="23">
        <v>0.46740410096247065</v>
      </c>
      <c r="L44" s="157">
        <v>2636.9217868852456</v>
      </c>
      <c r="M44" s="23">
        <v>0.72345296570329309</v>
      </c>
      <c r="N44" s="157">
        <v>10428.72600442478</v>
      </c>
      <c r="O44" s="23">
        <v>0.82077478921885971</v>
      </c>
      <c r="P44" s="157">
        <v>20014.722636363636</v>
      </c>
      <c r="Q44" s="23">
        <v>0.56866824861951049</v>
      </c>
    </row>
    <row r="45" spans="1:17" ht="12.4" customHeight="1" x14ac:dyDescent="0.15">
      <c r="A45" s="114" t="s">
        <v>164</v>
      </c>
      <c r="B45" s="157">
        <v>15210.482717105264</v>
      </c>
      <c r="C45" s="23">
        <v>0.24767337102088749</v>
      </c>
      <c r="D45" s="157">
        <v>37880.15576470588</v>
      </c>
      <c r="E45" s="23">
        <v>0.29725892731871162</v>
      </c>
      <c r="F45" s="157">
        <v>83299.537249999994</v>
      </c>
      <c r="G45" s="23">
        <v>0.19738094023953609</v>
      </c>
      <c r="H45" s="157">
        <v>0</v>
      </c>
      <c r="I45" s="24">
        <v>0</v>
      </c>
      <c r="J45" s="157">
        <v>14943.651766839377</v>
      </c>
      <c r="K45" s="23">
        <v>0.15661166898712972</v>
      </c>
      <c r="L45" s="157">
        <v>723.1091475409836</v>
      </c>
      <c r="M45" s="23">
        <v>0.19838868938681598</v>
      </c>
      <c r="N45" s="157">
        <v>1942.9998008849559</v>
      </c>
      <c r="O45" s="23">
        <v>0.15292042876061726</v>
      </c>
      <c r="P45" s="157">
        <v>9065.3371060606059</v>
      </c>
      <c r="Q45" s="23">
        <v>0.25756886412619112</v>
      </c>
    </row>
    <row r="46" spans="1:17" ht="12.4" customHeight="1" x14ac:dyDescent="0.15">
      <c r="A46" s="116" t="s">
        <v>165</v>
      </c>
      <c r="B46" s="157">
        <v>11691.864105263159</v>
      </c>
      <c r="C46" s="23">
        <v>0.19037945411240292</v>
      </c>
      <c r="D46" s="157">
        <v>24039.580647058821</v>
      </c>
      <c r="E46" s="23">
        <v>0.18864705838919743</v>
      </c>
      <c r="F46" s="157">
        <v>124799.905125</v>
      </c>
      <c r="G46" s="23">
        <v>0.29571740046343897</v>
      </c>
      <c r="H46" s="157">
        <v>0</v>
      </c>
      <c r="I46" s="24">
        <v>0</v>
      </c>
      <c r="J46" s="157">
        <v>50750.155022452505</v>
      </c>
      <c r="K46" s="23">
        <v>0.5318690908643201</v>
      </c>
      <c r="L46" s="157">
        <v>738.68495081967205</v>
      </c>
      <c r="M46" s="23">
        <v>0.20266199060159662</v>
      </c>
      <c r="N46" s="157">
        <v>2282.5105929203542</v>
      </c>
      <c r="O46" s="23">
        <v>0.17964103669030582</v>
      </c>
      <c r="P46" s="157">
        <v>8051.6670000000004</v>
      </c>
      <c r="Q46" s="23">
        <v>0.22876796518971859</v>
      </c>
    </row>
    <row r="47" spans="1:17" ht="12.4" customHeight="1" x14ac:dyDescent="0.15">
      <c r="A47" s="114" t="s">
        <v>166</v>
      </c>
      <c r="B47" s="157">
        <v>4377.3395328947372</v>
      </c>
      <c r="C47" s="23">
        <v>7.1276530691286533E-2</v>
      </c>
      <c r="D47" s="157">
        <v>19343.416137254902</v>
      </c>
      <c r="E47" s="23">
        <v>0.15179460104008613</v>
      </c>
      <c r="F47" s="157">
        <v>275.41750000000002</v>
      </c>
      <c r="G47" s="23">
        <v>6.5261064950780906E-4</v>
      </c>
      <c r="H47" s="157">
        <v>0</v>
      </c>
      <c r="I47" s="24">
        <v>0</v>
      </c>
      <c r="J47" s="157">
        <v>2651.7176787564767</v>
      </c>
      <c r="K47" s="23">
        <v>2.7790391387082242E-2</v>
      </c>
      <c r="L47" s="157">
        <v>373.6877213114754</v>
      </c>
      <c r="M47" s="23">
        <v>0.10252313571614385</v>
      </c>
      <c r="N47" s="157">
        <v>737.4476991150442</v>
      </c>
      <c r="O47" s="23">
        <v>5.8039541890761277E-2</v>
      </c>
      <c r="P47" s="157">
        <v>2248.4080909090908</v>
      </c>
      <c r="Q47" s="23">
        <v>6.3882888335219573E-2</v>
      </c>
    </row>
    <row r="48" spans="1:17" ht="12.4" customHeight="1" x14ac:dyDescent="0.15">
      <c r="A48" s="114" t="s">
        <v>167</v>
      </c>
      <c r="B48" s="157">
        <v>3860.9288684210524</v>
      </c>
      <c r="C48" s="23">
        <v>6.286777914275743E-2</v>
      </c>
      <c r="D48" s="157">
        <v>7419.1225098039222</v>
      </c>
      <c r="E48" s="23">
        <v>5.8220468062733302E-2</v>
      </c>
      <c r="F48" s="157">
        <v>20058.477500000001</v>
      </c>
      <c r="G48" s="23">
        <v>4.7529209398142001E-2</v>
      </c>
      <c r="H48" s="157">
        <v>0</v>
      </c>
      <c r="I48" s="24">
        <v>0</v>
      </c>
      <c r="J48" s="157">
        <v>3467.4065112262524</v>
      </c>
      <c r="K48" s="23">
        <v>3.6338930353356176E-2</v>
      </c>
      <c r="L48" s="157">
        <v>111.22672131147542</v>
      </c>
      <c r="M48" s="23">
        <v>3.0515619309774537E-2</v>
      </c>
      <c r="N48" s="157">
        <v>454.47802212389377</v>
      </c>
      <c r="O48" s="23">
        <v>3.576890433741127E-2</v>
      </c>
      <c r="P48" s="157">
        <v>1262.6662424242425</v>
      </c>
      <c r="Q48" s="23">
        <v>3.5875500935786571E-2</v>
      </c>
    </row>
    <row r="49" spans="1:17" ht="12.4" customHeight="1" x14ac:dyDescent="0.15">
      <c r="A49" s="114" t="s">
        <v>168</v>
      </c>
      <c r="B49" s="157">
        <v>107526.25421052631</v>
      </c>
      <c r="C49" s="23">
        <v>1.7508576387007802</v>
      </c>
      <c r="D49" s="157">
        <v>300047.7701960784</v>
      </c>
      <c r="E49" s="23">
        <v>2.3545805584030992</v>
      </c>
      <c r="F49" s="157">
        <v>1795385.710125</v>
      </c>
      <c r="G49" s="23">
        <v>4.2542243481322544</v>
      </c>
      <c r="H49" s="157">
        <v>0</v>
      </c>
      <c r="I49" s="24">
        <v>0</v>
      </c>
      <c r="J49" s="157">
        <v>229878.15480656305</v>
      </c>
      <c r="K49" s="23">
        <v>2.4091568814409046</v>
      </c>
      <c r="L49" s="157">
        <v>3399.1433278688523</v>
      </c>
      <c r="M49" s="23">
        <v>0.93257234007763889</v>
      </c>
      <c r="N49" s="157">
        <v>16843.252362831856</v>
      </c>
      <c r="O49" s="23">
        <v>1.3256189588256326</v>
      </c>
      <c r="P49" s="157">
        <v>65882.696545454543</v>
      </c>
      <c r="Q49" s="23">
        <v>1.8718919237364555</v>
      </c>
    </row>
    <row r="50" spans="1:17" ht="12.4" customHeight="1" x14ac:dyDescent="0.15">
      <c r="A50" s="114" t="s">
        <v>169</v>
      </c>
      <c r="B50" s="157">
        <v>1735.5662763157895</v>
      </c>
      <c r="C50" s="23">
        <v>2.8260349015873112E-2</v>
      </c>
      <c r="D50" s="157">
        <v>1131.5945294117648</v>
      </c>
      <c r="E50" s="23">
        <v>8.8800209286910049E-3</v>
      </c>
      <c r="F50" s="157">
        <v>0</v>
      </c>
      <c r="G50" s="23">
        <v>0</v>
      </c>
      <c r="H50" s="157">
        <v>0</v>
      </c>
      <c r="I50" s="24">
        <v>0</v>
      </c>
      <c r="J50" s="157">
        <v>793.37212089810021</v>
      </c>
      <c r="K50" s="23">
        <v>8.3146565458270053E-3</v>
      </c>
      <c r="L50" s="157">
        <v>217.51296721311476</v>
      </c>
      <c r="M50" s="23">
        <v>5.9675793947277636E-2</v>
      </c>
      <c r="N50" s="157">
        <v>401.86743805309732</v>
      </c>
      <c r="O50" s="23">
        <v>3.1628279582952501E-2</v>
      </c>
      <c r="P50" s="157">
        <v>515.92613636363637</v>
      </c>
      <c r="Q50" s="23">
        <v>1.465874984696987E-2</v>
      </c>
    </row>
    <row r="51" spans="1:17" ht="12.4" customHeight="1" x14ac:dyDescent="0.15">
      <c r="A51" s="114" t="s">
        <v>170</v>
      </c>
      <c r="B51" s="157">
        <v>4547.7278552631578</v>
      </c>
      <c r="C51" s="23">
        <v>7.405097585311711E-2</v>
      </c>
      <c r="D51" s="157">
        <v>6197.9221372549018</v>
      </c>
      <c r="E51" s="23">
        <v>4.863727851515063E-2</v>
      </c>
      <c r="F51" s="157">
        <v>86385.560375000001</v>
      </c>
      <c r="G51" s="23">
        <v>0.20469337157016093</v>
      </c>
      <c r="H51" s="157">
        <v>0</v>
      </c>
      <c r="I51" s="24">
        <v>0</v>
      </c>
      <c r="J51" s="157">
        <v>5483.8937098445595</v>
      </c>
      <c r="K51" s="23">
        <v>5.7472012855156775E-2</v>
      </c>
      <c r="L51" s="157">
        <v>0</v>
      </c>
      <c r="M51" s="23">
        <v>0</v>
      </c>
      <c r="N51" s="157">
        <v>786.13116814159287</v>
      </c>
      <c r="O51" s="23">
        <v>6.1871089868122522E-2</v>
      </c>
      <c r="P51" s="157">
        <v>768.74519696969696</v>
      </c>
      <c r="Q51" s="23">
        <v>2.1841970670188792E-2</v>
      </c>
    </row>
    <row r="52" spans="1:17" ht="12.4" customHeight="1" x14ac:dyDescent="0.15">
      <c r="A52" s="114" t="s">
        <v>171</v>
      </c>
      <c r="B52" s="157">
        <v>605.04544078947367</v>
      </c>
      <c r="C52" s="23">
        <v>9.8519979101404E-3</v>
      </c>
      <c r="D52" s="157">
        <v>2464.144745098039</v>
      </c>
      <c r="E52" s="23">
        <v>1.9337011923492829E-2</v>
      </c>
      <c r="F52" s="157">
        <v>0</v>
      </c>
      <c r="G52" s="23">
        <v>0</v>
      </c>
      <c r="H52" s="157">
        <v>0</v>
      </c>
      <c r="I52" s="24">
        <v>0</v>
      </c>
      <c r="J52" s="157">
        <v>2365.6680932642489</v>
      </c>
      <c r="K52" s="23">
        <v>2.4792549648262767E-2</v>
      </c>
      <c r="L52" s="157">
        <v>211.52859016393441</v>
      </c>
      <c r="M52" s="23">
        <v>5.8033949526389364E-2</v>
      </c>
      <c r="N52" s="157">
        <v>622.83739380530983</v>
      </c>
      <c r="O52" s="23">
        <v>4.9019336628585063E-2</v>
      </c>
      <c r="P52" s="157">
        <v>791.49412121212117</v>
      </c>
      <c r="Q52" s="23">
        <v>2.248832441397805E-2</v>
      </c>
    </row>
    <row r="53" spans="1:17" ht="12.4" customHeight="1" x14ac:dyDescent="0.15">
      <c r="A53" s="114" t="s">
        <v>172</v>
      </c>
      <c r="B53" s="157">
        <v>14197.952125</v>
      </c>
      <c r="C53" s="23">
        <v>0.23118626343379758</v>
      </c>
      <c r="D53" s="157">
        <v>11624.17668627451</v>
      </c>
      <c r="E53" s="23">
        <v>9.1219009609897941E-2</v>
      </c>
      <c r="F53" s="157">
        <v>37188.905500000001</v>
      </c>
      <c r="G53" s="23">
        <v>8.8120311065344556E-2</v>
      </c>
      <c r="H53" s="157">
        <v>0</v>
      </c>
      <c r="I53" s="24">
        <v>0</v>
      </c>
      <c r="J53" s="157">
        <v>5521.9115457685666</v>
      </c>
      <c r="K53" s="23">
        <v>5.7870445368724162E-2</v>
      </c>
      <c r="L53" s="157">
        <v>488.27922950819669</v>
      </c>
      <c r="M53" s="23">
        <v>0.13396190150041662</v>
      </c>
      <c r="N53" s="157">
        <v>2431.9446460176991</v>
      </c>
      <c r="O53" s="23">
        <v>0.1914019846125212</v>
      </c>
      <c r="P53" s="157">
        <v>3800.8169848484849</v>
      </c>
      <c r="Q53" s="23">
        <v>0.10799070151340205</v>
      </c>
    </row>
    <row r="54" spans="1:17" ht="12.4" customHeight="1" x14ac:dyDescent="0.15">
      <c r="A54" s="114" t="s">
        <v>173</v>
      </c>
      <c r="B54" s="157">
        <v>48590.854763157899</v>
      </c>
      <c r="C54" s="23">
        <v>0.79120834123455119</v>
      </c>
      <c r="D54" s="157">
        <v>3875.2429803921568</v>
      </c>
      <c r="E54" s="23">
        <v>3.0410396900322347E-2</v>
      </c>
      <c r="F54" s="157">
        <v>31656.247374999999</v>
      </c>
      <c r="G54" s="23">
        <v>7.5010499188971735E-2</v>
      </c>
      <c r="H54" s="157">
        <v>0</v>
      </c>
      <c r="I54" s="24">
        <v>0</v>
      </c>
      <c r="J54" s="157">
        <v>6234.9782918825558</v>
      </c>
      <c r="K54" s="23">
        <v>6.5343489772498653E-2</v>
      </c>
      <c r="L54" s="157">
        <v>4234.0803934426231</v>
      </c>
      <c r="M54" s="23">
        <v>1.1616415901665633</v>
      </c>
      <c r="N54" s="157">
        <v>3075.2051504424776</v>
      </c>
      <c r="O54" s="23">
        <v>0.24202868673395511</v>
      </c>
      <c r="P54" s="157">
        <v>172.67528787878788</v>
      </c>
      <c r="Q54" s="23">
        <v>4.9061361139971608E-3</v>
      </c>
    </row>
    <row r="55" spans="1:17" ht="12.4" customHeight="1" x14ac:dyDescent="0.15">
      <c r="A55" s="114" t="s">
        <v>174</v>
      </c>
      <c r="B55" s="157">
        <v>3099.6636644736841</v>
      </c>
      <c r="C55" s="23">
        <v>5.0472043727305044E-2</v>
      </c>
      <c r="D55" s="157">
        <v>3465.7663333333335</v>
      </c>
      <c r="E55" s="23">
        <v>2.7197089393805197E-2</v>
      </c>
      <c r="F55" s="157">
        <v>13966.047124999999</v>
      </c>
      <c r="G55" s="23">
        <v>3.3092999120618402E-2</v>
      </c>
      <c r="H55" s="157">
        <v>0</v>
      </c>
      <c r="I55" s="24">
        <v>0</v>
      </c>
      <c r="J55" s="157">
        <v>3916.6699032815195</v>
      </c>
      <c r="K55" s="23">
        <v>4.1047276796541257E-2</v>
      </c>
      <c r="L55" s="157">
        <v>318.41272131147537</v>
      </c>
      <c r="M55" s="23">
        <v>8.7358157036027312E-2</v>
      </c>
      <c r="N55" s="157">
        <v>510.22930973451327</v>
      </c>
      <c r="O55" s="23">
        <v>4.0156712715718565E-2</v>
      </c>
      <c r="P55" s="157">
        <v>1096.1590909090908</v>
      </c>
      <c r="Q55" s="23">
        <v>3.1144616978258592E-2</v>
      </c>
    </row>
    <row r="56" spans="1:17" ht="12.4" customHeight="1" x14ac:dyDescent="0.15">
      <c r="A56" s="114" t="s">
        <v>175</v>
      </c>
      <c r="B56" s="157">
        <v>2248.4134802631579</v>
      </c>
      <c r="C56" s="23">
        <v>3.6611076483413635E-2</v>
      </c>
      <c r="D56" s="157">
        <v>8281.3952549019614</v>
      </c>
      <c r="E56" s="23">
        <v>6.498702606888658E-2</v>
      </c>
      <c r="F56" s="157">
        <v>69843.269750000007</v>
      </c>
      <c r="G56" s="23">
        <v>0.16549588038267943</v>
      </c>
      <c r="H56" s="157">
        <v>0</v>
      </c>
      <c r="I56" s="24">
        <v>0</v>
      </c>
      <c r="J56" s="157">
        <v>35586.000844559589</v>
      </c>
      <c r="K56" s="23">
        <v>0.37294652416961588</v>
      </c>
      <c r="L56" s="157">
        <v>27.371360655737707</v>
      </c>
      <c r="M56" s="23">
        <v>7.5094726511088688E-3</v>
      </c>
      <c r="N56" s="157">
        <v>1097.9416017699116</v>
      </c>
      <c r="O56" s="23">
        <v>8.6411589141853387E-2</v>
      </c>
      <c r="P56" s="157">
        <v>3129.0163787878787</v>
      </c>
      <c r="Q56" s="23">
        <v>8.8903168750099168E-2</v>
      </c>
    </row>
    <row r="57" spans="1:17" ht="12.4" customHeight="1" x14ac:dyDescent="0.15">
      <c r="A57" s="114" t="s">
        <v>176</v>
      </c>
      <c r="B57" s="157">
        <v>103350.90296052632</v>
      </c>
      <c r="C57" s="23">
        <v>1.6828700975742368</v>
      </c>
      <c r="D57" s="157">
        <v>184561.02480392158</v>
      </c>
      <c r="E57" s="23">
        <v>1.4483153817749839</v>
      </c>
      <c r="F57" s="157">
        <v>1013414.127875</v>
      </c>
      <c r="G57" s="23">
        <v>2.4013174624448106</v>
      </c>
      <c r="H57" s="157">
        <v>0</v>
      </c>
      <c r="I57" s="24">
        <v>0</v>
      </c>
      <c r="J57" s="157">
        <v>102551.34111917097</v>
      </c>
      <c r="K57" s="23">
        <v>1.0747531420118683</v>
      </c>
      <c r="L57" s="157">
        <v>4114.3239508196721</v>
      </c>
      <c r="M57" s="23">
        <v>1.1287857982319878</v>
      </c>
      <c r="N57" s="157">
        <v>15586.899407079647</v>
      </c>
      <c r="O57" s="23">
        <v>1.2267398788685515</v>
      </c>
      <c r="P57" s="157">
        <v>94352.973075757574</v>
      </c>
      <c r="Q57" s="23">
        <v>2.6808035727435526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6141347.6363684209</v>
      </c>
      <c r="C59" s="24">
        <v>100</v>
      </c>
      <c r="D59" s="157">
        <v>12743151.604019608</v>
      </c>
      <c r="E59" s="24">
        <v>100</v>
      </c>
      <c r="F59" s="157">
        <v>42202421.950625002</v>
      </c>
      <c r="G59" s="24">
        <v>100</v>
      </c>
      <c r="H59" s="157">
        <v>0</v>
      </c>
      <c r="I59" s="24">
        <v>0</v>
      </c>
      <c r="J59" s="157">
        <v>9541850.785120897</v>
      </c>
      <c r="K59" s="24">
        <v>100</v>
      </c>
      <c r="L59" s="157">
        <v>364491.11578688526</v>
      </c>
      <c r="M59" s="24">
        <v>100</v>
      </c>
      <c r="N59" s="157">
        <v>1270595.3132831859</v>
      </c>
      <c r="O59" s="24">
        <v>100</v>
      </c>
      <c r="P59" s="157">
        <v>3519578.0114242425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L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109375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245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113</v>
      </c>
      <c r="Q3" s="295"/>
    </row>
    <row r="4" spans="1:17" x14ac:dyDescent="0.15">
      <c r="A4" s="283" t="s">
        <v>114</v>
      </c>
      <c r="B4" s="286" t="s">
        <v>626</v>
      </c>
      <c r="C4" s="287"/>
      <c r="D4" s="287"/>
      <c r="E4" s="287"/>
      <c r="F4" s="287"/>
      <c r="G4" s="287"/>
      <c r="H4" s="287"/>
      <c r="I4" s="287" t="s">
        <v>626</v>
      </c>
      <c r="J4" s="287"/>
      <c r="K4" s="287"/>
      <c r="L4" s="287"/>
      <c r="M4" s="288"/>
      <c r="N4" s="287" t="s">
        <v>246</v>
      </c>
      <c r="O4" s="287"/>
      <c r="P4" s="287"/>
      <c r="Q4" s="287"/>
    </row>
    <row r="5" spans="1:17" x14ac:dyDescent="0.15">
      <c r="A5" s="284"/>
      <c r="B5" s="286" t="s">
        <v>227</v>
      </c>
      <c r="C5" s="288"/>
      <c r="D5" s="286" t="s">
        <v>228</v>
      </c>
      <c r="E5" s="288"/>
      <c r="F5" s="286" t="s">
        <v>229</v>
      </c>
      <c r="G5" s="288"/>
      <c r="H5" s="35" t="s">
        <v>247</v>
      </c>
      <c r="I5" s="178" t="s">
        <v>225</v>
      </c>
      <c r="J5" s="286" t="s">
        <v>235</v>
      </c>
      <c r="K5" s="298"/>
      <c r="L5" s="286" t="s">
        <v>236</v>
      </c>
      <c r="M5" s="298"/>
      <c r="N5" s="286" t="s">
        <v>248</v>
      </c>
      <c r="O5" s="298"/>
      <c r="P5" s="286" t="s">
        <v>221</v>
      </c>
      <c r="Q5" s="300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325326.00549008499</v>
      </c>
      <c r="C7" s="23">
        <v>21.200698316025989</v>
      </c>
      <c r="D7" s="157">
        <v>1710884.3178275861</v>
      </c>
      <c r="E7" s="23">
        <v>15.08943234859289</v>
      </c>
      <c r="F7" s="157">
        <v>909956.25047560979</v>
      </c>
      <c r="G7" s="23">
        <v>13.815683027685683</v>
      </c>
      <c r="H7" s="157">
        <v>2424754.9865543479</v>
      </c>
      <c r="I7" s="24">
        <v>15.569571295657569</v>
      </c>
      <c r="J7" s="157">
        <v>12729288.044382978</v>
      </c>
      <c r="K7" s="23">
        <v>23.475138036470682</v>
      </c>
      <c r="L7" s="157">
        <v>22818001.347799998</v>
      </c>
      <c r="M7" s="23">
        <v>24.714396201427782</v>
      </c>
      <c r="N7" s="157">
        <v>712435.07767208677</v>
      </c>
      <c r="O7" s="23">
        <v>17.873137677590954</v>
      </c>
      <c r="P7" s="157">
        <v>119719.83338666667</v>
      </c>
      <c r="Q7" s="23">
        <v>35.709009783837473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178563.00562606234</v>
      </c>
      <c r="C9" s="23">
        <v>11.636513370574599</v>
      </c>
      <c r="D9" s="157">
        <v>892545.99743678165</v>
      </c>
      <c r="E9" s="23">
        <v>7.8719597263190968</v>
      </c>
      <c r="F9" s="157">
        <v>594949.78295121959</v>
      </c>
      <c r="G9" s="23">
        <v>9.033003085970627</v>
      </c>
      <c r="H9" s="157">
        <v>1157794.7973043479</v>
      </c>
      <c r="I9" s="24">
        <v>7.4343052153023823</v>
      </c>
      <c r="J9" s="157">
        <v>2790883.0364893619</v>
      </c>
      <c r="K9" s="23">
        <v>5.1468993628549757</v>
      </c>
      <c r="L9" s="157">
        <v>3518182.298</v>
      </c>
      <c r="M9" s="23">
        <v>3.8105770043704967</v>
      </c>
      <c r="N9" s="157">
        <v>422130.24183197832</v>
      </c>
      <c r="O9" s="23">
        <v>10.590146620504221</v>
      </c>
      <c r="P9" s="157">
        <v>67660.801293333338</v>
      </c>
      <c r="Q9" s="23">
        <v>20.181286149659872</v>
      </c>
    </row>
    <row r="10" spans="1:17" ht="12.4" customHeight="1" x14ac:dyDescent="0.15">
      <c r="A10" s="114" t="s">
        <v>135</v>
      </c>
      <c r="B10" s="157">
        <v>120111.65971388102</v>
      </c>
      <c r="C10" s="23">
        <v>7.8273824374878398</v>
      </c>
      <c r="D10" s="157">
        <v>595041.06295402301</v>
      </c>
      <c r="E10" s="23">
        <v>5.2480648577575968</v>
      </c>
      <c r="F10" s="157">
        <v>417390.91474390245</v>
      </c>
      <c r="G10" s="23">
        <v>6.3371624445939219</v>
      </c>
      <c r="H10" s="157">
        <v>753381.41244565218</v>
      </c>
      <c r="I10" s="24">
        <v>4.8375302572587868</v>
      </c>
      <c r="J10" s="157">
        <v>2096908.2751914894</v>
      </c>
      <c r="K10" s="23">
        <v>3.8670828280658909</v>
      </c>
      <c r="L10" s="157">
        <v>2133993.1442</v>
      </c>
      <c r="M10" s="23">
        <v>2.3113484504187034</v>
      </c>
      <c r="N10" s="157">
        <v>255057.43549051491</v>
      </c>
      <c r="O10" s="23">
        <v>6.3987257268562967</v>
      </c>
      <c r="P10" s="157">
        <v>49379.35561333334</v>
      </c>
      <c r="Q10" s="23">
        <v>14.728452611699755</v>
      </c>
    </row>
    <row r="11" spans="1:17" ht="12.4" customHeight="1" x14ac:dyDescent="0.15">
      <c r="A11" s="116" t="s">
        <v>136</v>
      </c>
      <c r="B11" s="157">
        <v>113145.23333994336</v>
      </c>
      <c r="C11" s="23">
        <v>7.3733975072878462</v>
      </c>
      <c r="D11" s="157">
        <v>529168.03039080463</v>
      </c>
      <c r="E11" s="23">
        <v>4.6670865542557767</v>
      </c>
      <c r="F11" s="157">
        <v>362185.70330487803</v>
      </c>
      <c r="G11" s="23">
        <v>5.4989928047686139</v>
      </c>
      <c r="H11" s="157">
        <v>678000.10453260876</v>
      </c>
      <c r="I11" s="24">
        <v>4.3535000544464832</v>
      </c>
      <c r="J11" s="157">
        <v>1769644.11393617</v>
      </c>
      <c r="K11" s="23">
        <v>3.2635477887870454</v>
      </c>
      <c r="L11" s="157">
        <v>1951837.1655999999</v>
      </c>
      <c r="M11" s="23">
        <v>2.1140535621872565</v>
      </c>
      <c r="N11" s="157">
        <v>241001.91355284554</v>
      </c>
      <c r="O11" s="23">
        <v>6.0461093459458777</v>
      </c>
      <c r="P11" s="157">
        <v>47044.826906666669</v>
      </c>
      <c r="Q11" s="23">
        <v>14.032129320321921</v>
      </c>
    </row>
    <row r="12" spans="1:17" ht="12.4" customHeight="1" x14ac:dyDescent="0.15">
      <c r="A12" s="116" t="s">
        <v>137</v>
      </c>
      <c r="B12" s="157">
        <v>4762.4047167138815</v>
      </c>
      <c r="C12" s="23">
        <v>0.31035424145011176</v>
      </c>
      <c r="D12" s="157">
        <v>23270.593120689657</v>
      </c>
      <c r="E12" s="23">
        <v>0.20523891472226571</v>
      </c>
      <c r="F12" s="157">
        <v>21773.293292682927</v>
      </c>
      <c r="G12" s="23">
        <v>0.33057953988811561</v>
      </c>
      <c r="H12" s="157">
        <v>24605.142967391304</v>
      </c>
      <c r="I12" s="24">
        <v>0.15799185063849741</v>
      </c>
      <c r="J12" s="157">
        <v>82394.791659574461</v>
      </c>
      <c r="K12" s="23">
        <v>0.1519510832774553</v>
      </c>
      <c r="L12" s="157">
        <v>230.00700000000001</v>
      </c>
      <c r="M12" s="23">
        <v>2.4912278864642416E-4</v>
      </c>
      <c r="N12" s="157">
        <v>5545.7097886178863</v>
      </c>
      <c r="O12" s="23">
        <v>0.13912739234543001</v>
      </c>
      <c r="P12" s="157">
        <v>2291.1189733333331</v>
      </c>
      <c r="Q12" s="23">
        <v>0.68337540673362929</v>
      </c>
    </row>
    <row r="13" spans="1:17" ht="12.4" customHeight="1" x14ac:dyDescent="0.15">
      <c r="A13" s="116" t="s">
        <v>138</v>
      </c>
      <c r="B13" s="157">
        <v>769.1995155807366</v>
      </c>
      <c r="C13" s="23">
        <v>5.0126846914971074E-2</v>
      </c>
      <c r="D13" s="157">
        <v>16781.91471264368</v>
      </c>
      <c r="E13" s="23">
        <v>0.14801092282956541</v>
      </c>
      <c r="F13" s="157">
        <v>17367.800621951217</v>
      </c>
      <c r="G13" s="23">
        <v>0.26369182931103097</v>
      </c>
      <c r="H13" s="157">
        <v>16259.712054347827</v>
      </c>
      <c r="I13" s="24">
        <v>0.10440508318606445</v>
      </c>
      <c r="J13" s="157">
        <v>19220.053340425533</v>
      </c>
      <c r="K13" s="23">
        <v>3.5445297777978703E-2</v>
      </c>
      <c r="L13" s="157">
        <v>2420</v>
      </c>
      <c r="M13" s="23">
        <v>2.6211252202078478E-3</v>
      </c>
      <c r="N13" s="157">
        <v>2489.7176693766937</v>
      </c>
      <c r="O13" s="23">
        <v>6.2460521776248293E-2</v>
      </c>
      <c r="P13" s="157">
        <v>13.333333333333334</v>
      </c>
      <c r="Q13" s="23">
        <v>3.9769528321461261E-3</v>
      </c>
    </row>
    <row r="14" spans="1:17" ht="12.4" customHeight="1" x14ac:dyDescent="0.15">
      <c r="A14" s="116" t="s">
        <v>139</v>
      </c>
      <c r="B14" s="157">
        <v>1434.8221416430595</v>
      </c>
      <c r="C14" s="23">
        <v>9.3503841834912602E-2</v>
      </c>
      <c r="D14" s="157">
        <v>25820.524729885055</v>
      </c>
      <c r="E14" s="23">
        <v>0.22772846594998941</v>
      </c>
      <c r="F14" s="157">
        <v>16064.117524390243</v>
      </c>
      <c r="G14" s="23">
        <v>0.24389827062616032</v>
      </c>
      <c r="H14" s="157">
        <v>34516.452891304354</v>
      </c>
      <c r="I14" s="24">
        <v>0.22163326898774219</v>
      </c>
      <c r="J14" s="157">
        <v>225649.31625531914</v>
      </c>
      <c r="K14" s="23">
        <v>0.4161386582234114</v>
      </c>
      <c r="L14" s="157">
        <v>179505.97159999999</v>
      </c>
      <c r="M14" s="23">
        <v>0.19442464022259243</v>
      </c>
      <c r="N14" s="157">
        <v>6020.0944796747963</v>
      </c>
      <c r="O14" s="23">
        <v>0.15102846678874104</v>
      </c>
      <c r="P14" s="157">
        <v>30.076400000000003</v>
      </c>
      <c r="Q14" s="23">
        <v>8.9709318120569821E-3</v>
      </c>
    </row>
    <row r="15" spans="1:17" ht="12.4" customHeight="1" x14ac:dyDescent="0.15">
      <c r="A15" s="114" t="s">
        <v>140</v>
      </c>
      <c r="B15" s="157">
        <v>58451.345912181299</v>
      </c>
      <c r="C15" s="23">
        <v>3.8091309330867564</v>
      </c>
      <c r="D15" s="157">
        <v>297504.93448275863</v>
      </c>
      <c r="E15" s="23">
        <v>2.6238948685615009</v>
      </c>
      <c r="F15" s="157">
        <v>177558.86820731708</v>
      </c>
      <c r="G15" s="23">
        <v>2.6958406413767046</v>
      </c>
      <c r="H15" s="157">
        <v>404413.38485869562</v>
      </c>
      <c r="I15" s="24">
        <v>2.5967749580435946</v>
      </c>
      <c r="J15" s="157">
        <v>693974.76129787229</v>
      </c>
      <c r="K15" s="23">
        <v>1.2798165347890844</v>
      </c>
      <c r="L15" s="157">
        <v>1384189.1538</v>
      </c>
      <c r="M15" s="23">
        <v>1.4992285539517931</v>
      </c>
      <c r="N15" s="157">
        <v>167072.80634146341</v>
      </c>
      <c r="O15" s="23">
        <v>4.1914208936479245</v>
      </c>
      <c r="P15" s="157">
        <v>18281.445680000001</v>
      </c>
      <c r="Q15" s="23">
        <v>5.4528335379601174</v>
      </c>
    </row>
    <row r="16" spans="1:17" ht="12.4" customHeight="1" x14ac:dyDescent="0.15">
      <c r="A16" s="116" t="s">
        <v>136</v>
      </c>
      <c r="B16" s="157">
        <v>55913.188827195467</v>
      </c>
      <c r="C16" s="23">
        <v>3.6437254575656532</v>
      </c>
      <c r="D16" s="157">
        <v>271002.55660344829</v>
      </c>
      <c r="E16" s="23">
        <v>2.3901526839382394</v>
      </c>
      <c r="F16" s="157">
        <v>160829.47213414634</v>
      </c>
      <c r="G16" s="23">
        <v>2.4418415801353186</v>
      </c>
      <c r="H16" s="157">
        <v>369200.30580434779</v>
      </c>
      <c r="I16" s="24">
        <v>2.3706685893933837</v>
      </c>
      <c r="J16" s="157">
        <v>602672.55053191492</v>
      </c>
      <c r="K16" s="23">
        <v>1.1114385396260658</v>
      </c>
      <c r="L16" s="157">
        <v>1220692.027</v>
      </c>
      <c r="M16" s="23">
        <v>1.3221432471389831</v>
      </c>
      <c r="N16" s="157">
        <v>144072.59132520325</v>
      </c>
      <c r="O16" s="23">
        <v>3.6144054960582177</v>
      </c>
      <c r="P16" s="157">
        <v>17979.020120000001</v>
      </c>
      <c r="Q16" s="23">
        <v>5.3626286239084644</v>
      </c>
    </row>
    <row r="17" spans="1:38" ht="12.4" customHeight="1" x14ac:dyDescent="0.15">
      <c r="A17" s="116" t="s">
        <v>137</v>
      </c>
      <c r="B17" s="157">
        <v>508.00561473087822</v>
      </c>
      <c r="C17" s="23">
        <v>3.3105480653267107E-2</v>
      </c>
      <c r="D17" s="157">
        <v>3002.1970344827587</v>
      </c>
      <c r="E17" s="23">
        <v>2.6478382306113948E-2</v>
      </c>
      <c r="F17" s="157">
        <v>789.84112195121952</v>
      </c>
      <c r="G17" s="23">
        <v>1.1991999150954969E-2</v>
      </c>
      <c r="H17" s="157">
        <v>4974.0794782608691</v>
      </c>
      <c r="I17" s="24">
        <v>3.1939014661889829E-2</v>
      </c>
      <c r="J17" s="157">
        <v>2351.7486595744681</v>
      </c>
      <c r="K17" s="23">
        <v>4.3370551611452354E-3</v>
      </c>
      <c r="L17" s="157">
        <v>58390.862200000003</v>
      </c>
      <c r="M17" s="23">
        <v>6.324370311657071E-2</v>
      </c>
      <c r="N17" s="157">
        <v>9296.0656395663955</v>
      </c>
      <c r="O17" s="23">
        <v>0.23321403766192259</v>
      </c>
      <c r="P17" s="157">
        <v>62.458666666666666</v>
      </c>
      <c r="Q17" s="23">
        <v>1.8629637846905314E-2</v>
      </c>
    </row>
    <row r="18" spans="1:38" ht="12.4" customHeight="1" x14ac:dyDescent="0.15">
      <c r="A18" s="116" t="s">
        <v>138</v>
      </c>
      <c r="B18" s="157">
        <v>517.55204815864022</v>
      </c>
      <c r="C18" s="23">
        <v>3.3727598318871857E-2</v>
      </c>
      <c r="D18" s="157">
        <v>6178.6355459770111</v>
      </c>
      <c r="E18" s="23">
        <v>5.4493516660444864E-2</v>
      </c>
      <c r="F18" s="157">
        <v>5992.9840365853652</v>
      </c>
      <c r="G18" s="23">
        <v>9.0990273209473296E-2</v>
      </c>
      <c r="H18" s="157">
        <v>6344.1075434782606</v>
      </c>
      <c r="I18" s="24">
        <v>4.0736088905158271E-2</v>
      </c>
      <c r="J18" s="157">
        <v>32767.707276595745</v>
      </c>
      <c r="K18" s="23">
        <v>6.0429652371342533E-2</v>
      </c>
      <c r="L18" s="157">
        <v>20824.190600000002</v>
      </c>
      <c r="M18" s="23">
        <v>2.2554880649617848E-2</v>
      </c>
      <c r="N18" s="157">
        <v>6119.7195392953927</v>
      </c>
      <c r="O18" s="23">
        <v>0.15352779965785715</v>
      </c>
      <c r="P18" s="157">
        <v>105.25618666666666</v>
      </c>
      <c r="Q18" s="23">
        <v>3.1394916724867598E-2</v>
      </c>
    </row>
    <row r="19" spans="1:38" ht="12.4" customHeight="1" x14ac:dyDescent="0.15">
      <c r="A19" s="114" t="s">
        <v>139</v>
      </c>
      <c r="B19" s="157">
        <v>1512.5994220963171</v>
      </c>
      <c r="C19" s="23">
        <v>9.8572396548964547E-2</v>
      </c>
      <c r="D19" s="157">
        <v>17321.545298850575</v>
      </c>
      <c r="E19" s="23">
        <v>0.15277028565670253</v>
      </c>
      <c r="F19" s="157">
        <v>9946.5709146341451</v>
      </c>
      <c r="G19" s="23">
        <v>0.15101678888095768</v>
      </c>
      <c r="H19" s="157">
        <v>23894.892032608695</v>
      </c>
      <c r="I19" s="24">
        <v>0.15343126508316282</v>
      </c>
      <c r="J19" s="157">
        <v>56182.754829787234</v>
      </c>
      <c r="K19" s="23">
        <v>0.1036112876305311</v>
      </c>
      <c r="L19" s="157">
        <v>84282.073999999993</v>
      </c>
      <c r="M19" s="23">
        <v>9.1286723046621526E-2</v>
      </c>
      <c r="N19" s="157">
        <v>7584.4298373983738</v>
      </c>
      <c r="O19" s="23">
        <v>0.19027356026992695</v>
      </c>
      <c r="P19" s="157">
        <v>134.71070666666665</v>
      </c>
      <c r="Q19" s="23">
        <v>4.0180359479880447E-2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793203.8683484419</v>
      </c>
      <c r="C21" s="23">
        <v>51.691151743701077</v>
      </c>
      <c r="D21" s="157">
        <v>7240257.6176724136</v>
      </c>
      <c r="E21" s="23">
        <v>63.856671295564468</v>
      </c>
      <c r="F21" s="157">
        <v>4159940.070243902</v>
      </c>
      <c r="G21" s="23">
        <v>63.159534751938864</v>
      </c>
      <c r="H21" s="157">
        <v>9985758.0403804332</v>
      </c>
      <c r="I21" s="24">
        <v>64.119456445297303</v>
      </c>
      <c r="J21" s="157">
        <v>33260075.682255317</v>
      </c>
      <c r="K21" s="23">
        <v>61.337669869835366</v>
      </c>
      <c r="L21" s="157">
        <v>57704969.433400005</v>
      </c>
      <c r="M21" s="23">
        <v>62.500806079837901</v>
      </c>
      <c r="N21" s="157">
        <v>2305367.1213143631</v>
      </c>
      <c r="O21" s="23">
        <v>57.835647412644967</v>
      </c>
      <c r="P21" s="157">
        <v>96823.817920000001</v>
      </c>
      <c r="Q21" s="23">
        <v>28.879781767210861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237413.20444192635</v>
      </c>
      <c r="C23" s="23">
        <v>15.47163656969834</v>
      </c>
      <c r="D23" s="157">
        <v>1494606.830597701</v>
      </c>
      <c r="E23" s="23">
        <v>13.181936629523536</v>
      </c>
      <c r="F23" s="157">
        <v>921554.64576829271</v>
      </c>
      <c r="G23" s="23">
        <v>13.99177913440483</v>
      </c>
      <c r="H23" s="157">
        <v>2005370.7344673912</v>
      </c>
      <c r="I23" s="24">
        <v>12.876667043742735</v>
      </c>
      <c r="J23" s="157">
        <v>5444303.5871489365</v>
      </c>
      <c r="K23" s="23">
        <v>10.040292730838967</v>
      </c>
      <c r="L23" s="157">
        <v>8285607.2503999993</v>
      </c>
      <c r="M23" s="23">
        <v>8.9742207143638169</v>
      </c>
      <c r="N23" s="157">
        <v>546133.6351192412</v>
      </c>
      <c r="O23" s="23">
        <v>13.701068289259869</v>
      </c>
      <c r="P23" s="157">
        <v>51060.608266666663</v>
      </c>
      <c r="Q23" s="23">
        <v>15.22992229929179</v>
      </c>
      <c r="S23" s="117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-4.5110937207937241E-10</v>
      </c>
      <c r="V23" s="8">
        <f t="shared" si="0"/>
        <v>-3.1086244689504383E-15</v>
      </c>
      <c r="W23" s="8">
        <f t="shared" si="0"/>
        <v>-1.1641532182693481E-10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-2.1245796233415604E-9</v>
      </c>
      <c r="AD23" s="8">
        <f t="shared" si="0"/>
        <v>-2.6645352591003757E-15</v>
      </c>
      <c r="AE23" s="8">
        <f t="shared" si="0"/>
        <v>-1.1641532182693481E-10</v>
      </c>
      <c r="AF23" s="8">
        <f t="shared" si="0"/>
        <v>2.4424906541753444E-15</v>
      </c>
      <c r="AG23" s="8">
        <f t="shared" si="0"/>
        <v>-8.1854523159563541E-12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-4.5110937207937241E-10</v>
      </c>
    </row>
    <row r="24" spans="1:38" ht="12.4" customHeight="1" x14ac:dyDescent="0.15">
      <c r="A24" s="114" t="s">
        <v>143</v>
      </c>
      <c r="B24" s="157">
        <v>1100.4286940509915</v>
      </c>
      <c r="C24" s="23">
        <v>7.1712240543845993E-2</v>
      </c>
      <c r="D24" s="157">
        <v>6784.2785862068959</v>
      </c>
      <c r="E24" s="23">
        <v>5.9835087442126393E-2</v>
      </c>
      <c r="F24" s="157">
        <v>3646.3629878048782</v>
      </c>
      <c r="G24" s="23">
        <v>5.5361997037842649E-2</v>
      </c>
      <c r="H24" s="157">
        <v>9581.1164021739114</v>
      </c>
      <c r="I24" s="24">
        <v>6.1521215851842233E-2</v>
      </c>
      <c r="J24" s="157">
        <v>10699.28889361702</v>
      </c>
      <c r="K24" s="23">
        <v>1.9731447885694538E-2</v>
      </c>
      <c r="L24" s="157">
        <v>107930.2178</v>
      </c>
      <c r="M24" s="23">
        <v>0.11690025450334957</v>
      </c>
      <c r="N24" s="157">
        <v>3671.1988861788618</v>
      </c>
      <c r="O24" s="23">
        <v>9.2100803555175914E-2</v>
      </c>
      <c r="P24" s="157">
        <v>136.93317333333334</v>
      </c>
      <c r="Q24" s="23">
        <v>4.0843257862706733E-2</v>
      </c>
    </row>
    <row r="25" spans="1:38" ht="12.4" customHeight="1" x14ac:dyDescent="0.15">
      <c r="A25" s="114" t="s">
        <v>144</v>
      </c>
      <c r="B25" s="157">
        <v>1791.8252407932011</v>
      </c>
      <c r="C25" s="23">
        <v>0.11676885869566626</v>
      </c>
      <c r="D25" s="157">
        <v>30765.497379310342</v>
      </c>
      <c r="E25" s="23">
        <v>0.27134148494936305</v>
      </c>
      <c r="F25" s="157">
        <v>16223.545865853657</v>
      </c>
      <c r="G25" s="23">
        <v>0.2463188391206752</v>
      </c>
      <c r="H25" s="157">
        <v>43726.801989130436</v>
      </c>
      <c r="I25" s="24">
        <v>0.28077375441067393</v>
      </c>
      <c r="J25" s="157">
        <v>154691.54695744682</v>
      </c>
      <c r="K25" s="23">
        <v>0.28527953843449017</v>
      </c>
      <c r="L25" s="157">
        <v>274869.38160000002</v>
      </c>
      <c r="M25" s="23">
        <v>0.29771366461764259</v>
      </c>
      <c r="N25" s="157">
        <v>22661.520834688348</v>
      </c>
      <c r="O25" s="23">
        <v>0.56851844407414964</v>
      </c>
      <c r="P25" s="157">
        <v>197.09748000000002</v>
      </c>
      <c r="Q25" s="23">
        <v>5.8788553597114837E-2</v>
      </c>
    </row>
    <row r="26" spans="1:38" ht="12.4" customHeight="1" x14ac:dyDescent="0.15">
      <c r="A26" s="114" t="s">
        <v>145</v>
      </c>
      <c r="B26" s="157">
        <v>4735.3217110481592</v>
      </c>
      <c r="C26" s="23">
        <v>0.30858930835862641</v>
      </c>
      <c r="D26" s="157">
        <v>17488.642189655173</v>
      </c>
      <c r="E26" s="23">
        <v>0.15424402482374205</v>
      </c>
      <c r="F26" s="157">
        <v>22101.486524390242</v>
      </c>
      <c r="G26" s="23">
        <v>0.33556243182245882</v>
      </c>
      <c r="H26" s="157">
        <v>13377.19397826087</v>
      </c>
      <c r="I26" s="24">
        <v>8.5896173648596988E-2</v>
      </c>
      <c r="J26" s="157">
        <v>57949.998468085105</v>
      </c>
      <c r="K26" s="23">
        <v>0.10687040850268573</v>
      </c>
      <c r="L26" s="157">
        <v>19771.258000000002</v>
      </c>
      <c r="M26" s="23">
        <v>2.141443924753561E-2</v>
      </c>
      <c r="N26" s="157">
        <v>12324.965420054201</v>
      </c>
      <c r="O26" s="23">
        <v>0.30920123212345185</v>
      </c>
      <c r="P26" s="157">
        <v>1408.8198799999998</v>
      </c>
      <c r="Q26" s="23">
        <v>0.42021076588123235</v>
      </c>
    </row>
    <row r="27" spans="1:38" ht="12.4" customHeight="1" x14ac:dyDescent="0.15">
      <c r="A27" s="114" t="s">
        <v>146</v>
      </c>
      <c r="B27" s="157">
        <v>93895.566657223797</v>
      </c>
      <c r="C27" s="23">
        <v>6.1189439156986793</v>
      </c>
      <c r="D27" s="157">
        <v>352795.52079885057</v>
      </c>
      <c r="E27" s="23">
        <v>3.1115395053362835</v>
      </c>
      <c r="F27" s="157">
        <v>254492.24780487805</v>
      </c>
      <c r="G27" s="23">
        <v>3.8639046952397123</v>
      </c>
      <c r="H27" s="157">
        <v>440413.65542391303</v>
      </c>
      <c r="I27" s="24">
        <v>2.827935954654067</v>
      </c>
      <c r="J27" s="157">
        <v>790400.70448936161</v>
      </c>
      <c r="K27" s="23">
        <v>1.4576436307605636</v>
      </c>
      <c r="L27" s="157">
        <v>1188157.274</v>
      </c>
      <c r="M27" s="23">
        <v>1.2869045439895892</v>
      </c>
      <c r="N27" s="157">
        <v>97124.809092140931</v>
      </c>
      <c r="O27" s="23">
        <v>2.4366081053810329</v>
      </c>
      <c r="P27" s="157">
        <v>22011.306760000003</v>
      </c>
      <c r="Q27" s="23">
        <v>6.5653446568814386</v>
      </c>
    </row>
    <row r="28" spans="1:38" ht="12.4" customHeight="1" x14ac:dyDescent="0.15">
      <c r="A28" s="114" t="s">
        <v>147</v>
      </c>
      <c r="B28" s="157">
        <v>88166.207028328616</v>
      </c>
      <c r="C28" s="23">
        <v>5.7455755928889385</v>
      </c>
      <c r="D28" s="157">
        <v>334540.8501264368</v>
      </c>
      <c r="E28" s="23">
        <v>2.950539363312076</v>
      </c>
      <c r="F28" s="157">
        <v>234845.7467317073</v>
      </c>
      <c r="G28" s="23">
        <v>3.5656158145510588</v>
      </c>
      <c r="H28" s="157">
        <v>423399.52923913044</v>
      </c>
      <c r="I28" s="24">
        <v>2.7186867100350378</v>
      </c>
      <c r="J28" s="157">
        <v>751717.94489361707</v>
      </c>
      <c r="K28" s="23">
        <v>1.3863055387969347</v>
      </c>
      <c r="L28" s="157">
        <v>1134292.5667999999</v>
      </c>
      <c r="M28" s="23">
        <v>1.2285631627825515</v>
      </c>
      <c r="N28" s="157">
        <v>86417.218284552844</v>
      </c>
      <c r="O28" s="23">
        <v>2.1679825832848074</v>
      </c>
      <c r="P28" s="157">
        <v>20540.514866666668</v>
      </c>
      <c r="Q28" s="23">
        <v>6.1266494079547211</v>
      </c>
    </row>
    <row r="29" spans="1:38" ht="12.4" customHeight="1" x14ac:dyDescent="0.15">
      <c r="A29" s="114" t="s">
        <v>148</v>
      </c>
      <c r="B29" s="157">
        <v>0</v>
      </c>
      <c r="C29" s="23">
        <v>0</v>
      </c>
      <c r="D29" s="157">
        <v>407.57304022988507</v>
      </c>
      <c r="E29" s="23">
        <v>3.5946590623194604E-3</v>
      </c>
      <c r="F29" s="157">
        <v>38.251780487804879</v>
      </c>
      <c r="G29" s="23">
        <v>5.8076910201771206E-4</v>
      </c>
      <c r="H29" s="157">
        <v>736.75068478260869</v>
      </c>
      <c r="I29" s="24">
        <v>4.730742849259114E-3</v>
      </c>
      <c r="J29" s="157">
        <v>986.9240638297872</v>
      </c>
      <c r="K29" s="23">
        <v>1.8200686911270126E-3</v>
      </c>
      <c r="L29" s="157">
        <v>3425.1777999999999</v>
      </c>
      <c r="M29" s="23">
        <v>3.709842940196707E-3</v>
      </c>
      <c r="N29" s="157">
        <v>109.56916531165312</v>
      </c>
      <c r="O29" s="23">
        <v>2.7488045412262371E-3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727.56507082152973</v>
      </c>
      <c r="C30" s="23">
        <v>4.74136322072643E-2</v>
      </c>
      <c r="D30" s="157">
        <v>13133.460609195401</v>
      </c>
      <c r="E30" s="23">
        <v>0.11583276747606192</v>
      </c>
      <c r="F30" s="157">
        <v>10917.913853658536</v>
      </c>
      <c r="G30" s="23">
        <v>0.16576449367415785</v>
      </c>
      <c r="H30" s="157">
        <v>15108.187065217391</v>
      </c>
      <c r="I30" s="24">
        <v>9.7011036976688489E-2</v>
      </c>
      <c r="J30" s="157">
        <v>26101.45374468085</v>
      </c>
      <c r="K30" s="23">
        <v>4.8135860188922172E-2</v>
      </c>
      <c r="L30" s="157">
        <v>50439.529399999999</v>
      </c>
      <c r="M30" s="23">
        <v>5.4631538266841001E-2</v>
      </c>
      <c r="N30" s="157">
        <v>5377.6278238482382</v>
      </c>
      <c r="O30" s="23">
        <v>0.13491065429925728</v>
      </c>
      <c r="P30" s="157">
        <v>25.914586666666665</v>
      </c>
      <c r="Q30" s="23">
        <v>7.7295816628422179E-3</v>
      </c>
    </row>
    <row r="31" spans="1:38" ht="12.4" customHeight="1" x14ac:dyDescent="0.15">
      <c r="A31" s="114" t="s">
        <v>150</v>
      </c>
      <c r="B31" s="157">
        <v>994.33722096317285</v>
      </c>
      <c r="C31" s="23">
        <v>6.4798519301520696E-2</v>
      </c>
      <c r="D31" s="157">
        <v>134.75560344827585</v>
      </c>
      <c r="E31" s="23">
        <v>1.1884997370298436E-3</v>
      </c>
      <c r="F31" s="157">
        <v>45.467304878048779</v>
      </c>
      <c r="G31" s="23">
        <v>6.9032095992521128E-4</v>
      </c>
      <c r="H31" s="157">
        <v>214.33865217391306</v>
      </c>
      <c r="I31" s="24">
        <v>1.3762878909176295E-3</v>
      </c>
      <c r="J31" s="157">
        <v>0</v>
      </c>
      <c r="K31" s="23">
        <v>0</v>
      </c>
      <c r="L31" s="157">
        <v>0</v>
      </c>
      <c r="M31" s="23">
        <v>0</v>
      </c>
      <c r="N31" s="157">
        <v>498.09909485094846</v>
      </c>
      <c r="O31" s="23">
        <v>1.249600697433941E-2</v>
      </c>
      <c r="P31" s="157">
        <v>694.52240000000006</v>
      </c>
      <c r="Q31" s="23">
        <v>0.20715621192516934</v>
      </c>
    </row>
    <row r="32" spans="1:38" ht="12.4" customHeight="1" x14ac:dyDescent="0.15">
      <c r="A32" s="114" t="s">
        <v>151</v>
      </c>
      <c r="B32" s="157">
        <v>4007.4573371104816</v>
      </c>
      <c r="C32" s="23">
        <v>0.26115617130095536</v>
      </c>
      <c r="D32" s="157">
        <v>4578.8814195402301</v>
      </c>
      <c r="E32" s="23">
        <v>4.0384215748796227E-2</v>
      </c>
      <c r="F32" s="157">
        <v>8644.8681341463416</v>
      </c>
      <c r="G32" s="23">
        <v>0.13125329695255242</v>
      </c>
      <c r="H32" s="157">
        <v>954.8497826086957</v>
      </c>
      <c r="I32" s="24">
        <v>6.1311769021640903E-3</v>
      </c>
      <c r="J32" s="157">
        <v>11594.381787234042</v>
      </c>
      <c r="K32" s="23">
        <v>2.138216308357991E-2</v>
      </c>
      <c r="L32" s="157">
        <v>0</v>
      </c>
      <c r="M32" s="23">
        <v>0</v>
      </c>
      <c r="N32" s="157">
        <v>4722.2947235772363</v>
      </c>
      <c r="O32" s="23">
        <v>0.11847005628140218</v>
      </c>
      <c r="P32" s="157">
        <v>750.35490666666658</v>
      </c>
      <c r="Q32" s="23">
        <v>0.22380945533870561</v>
      </c>
    </row>
    <row r="33" spans="1:17" ht="12.4" customHeight="1" x14ac:dyDescent="0.15">
      <c r="A33" s="114" t="s">
        <v>152</v>
      </c>
      <c r="B33" s="157">
        <v>0.28662039660056654</v>
      </c>
      <c r="C33" s="23">
        <v>1.8678348662580337E-5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565.18846883468825</v>
      </c>
      <c r="O33" s="23">
        <v>1.4179104361729256E-2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14.198300283286118</v>
      </c>
      <c r="C34" s="23">
        <v>9.2526842559922365E-4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0</v>
      </c>
      <c r="K34" s="23">
        <v>0</v>
      </c>
      <c r="L34" s="157">
        <v>0</v>
      </c>
      <c r="M34" s="23">
        <v>0</v>
      </c>
      <c r="N34" s="157">
        <v>955.03386991869911</v>
      </c>
      <c r="O34" s="23">
        <v>2.3959308544428484E-2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462.79989518413601</v>
      </c>
      <c r="C35" s="23">
        <v>3.0159534721814145E-2</v>
      </c>
      <c r="D35" s="157">
        <v>52630.25063218391</v>
      </c>
      <c r="E35" s="23">
        <v>0.4641813582184337</v>
      </c>
      <c r="F35" s="157">
        <v>11916.409353658537</v>
      </c>
      <c r="G35" s="23">
        <v>0.18092445034829499</v>
      </c>
      <c r="H35" s="157">
        <v>88918.674380434779</v>
      </c>
      <c r="I35" s="24">
        <v>0.57095485851494265</v>
      </c>
      <c r="J35" s="157">
        <v>245028.95206382978</v>
      </c>
      <c r="K35" s="23">
        <v>0.4518782552939693</v>
      </c>
      <c r="L35" s="157">
        <v>80</v>
      </c>
      <c r="M35" s="23">
        <v>8.6648767610176785E-5</v>
      </c>
      <c r="N35" s="157">
        <v>1060.0439241192414</v>
      </c>
      <c r="O35" s="23">
        <v>2.6593736880537788E-2</v>
      </c>
      <c r="P35" s="157">
        <v>0</v>
      </c>
      <c r="Q35" s="23">
        <v>0</v>
      </c>
    </row>
    <row r="36" spans="1:17" ht="12.4" customHeight="1" x14ac:dyDescent="0.15">
      <c r="A36" s="114" t="s">
        <v>155</v>
      </c>
      <c r="B36" s="157">
        <v>238.85662322946175</v>
      </c>
      <c r="C36" s="23">
        <v>1.5565700633873358E-2</v>
      </c>
      <c r="D36" s="157">
        <v>938.06594827586207</v>
      </c>
      <c r="E36" s="23">
        <v>8.2734305981602401E-3</v>
      </c>
      <c r="F36" s="157">
        <v>1346.5298048780489</v>
      </c>
      <c r="G36" s="23">
        <v>2.0444091638255314E-2</v>
      </c>
      <c r="H36" s="157">
        <v>574.00033695652178</v>
      </c>
      <c r="I36" s="24">
        <v>3.685708131144294E-3</v>
      </c>
      <c r="J36" s="157">
        <v>98.102127659574478</v>
      </c>
      <c r="K36" s="23">
        <v>1.809182870597544E-4</v>
      </c>
      <c r="L36" s="157">
        <v>8368.4490000000005</v>
      </c>
      <c r="M36" s="23">
        <v>9.0639474082327056E-3</v>
      </c>
      <c r="N36" s="157">
        <v>638.73117344173443</v>
      </c>
      <c r="O36" s="23">
        <v>1.6024098980634217E-2</v>
      </c>
      <c r="P36" s="157">
        <v>10.121040000000001</v>
      </c>
      <c r="Q36" s="23">
        <v>3.0188174019198173E-3</v>
      </c>
    </row>
    <row r="37" spans="1:17" ht="12.4" customHeight="1" x14ac:dyDescent="0.15">
      <c r="A37" s="114" t="s">
        <v>156</v>
      </c>
      <c r="B37" s="157">
        <v>395.58741076487252</v>
      </c>
      <c r="C37" s="23">
        <v>2.5779461868133742E-2</v>
      </c>
      <c r="D37" s="157">
        <v>2922.0060287356323</v>
      </c>
      <c r="E37" s="23">
        <v>2.5771124227015212E-2</v>
      </c>
      <c r="F37" s="157">
        <v>3020.7516219512195</v>
      </c>
      <c r="G37" s="23">
        <v>4.5863465295647284E-2</v>
      </c>
      <c r="H37" s="157">
        <v>2833.9936521739132</v>
      </c>
      <c r="I37" s="24">
        <v>1.8197329818327081E-2</v>
      </c>
      <c r="J37" s="157">
        <v>2681.6285106382979</v>
      </c>
      <c r="K37" s="23">
        <v>4.9454140113945992E-3</v>
      </c>
      <c r="L37" s="157">
        <v>10058.6736</v>
      </c>
      <c r="M37" s="23">
        <v>1.0894645890412755E-2</v>
      </c>
      <c r="N37" s="157">
        <v>3347.7892791327913</v>
      </c>
      <c r="O37" s="23">
        <v>8.3987300143921181E-2</v>
      </c>
      <c r="P37" s="157">
        <v>1037.7921333333334</v>
      </c>
      <c r="Q37" s="23">
        <v>0.30954377728792276</v>
      </c>
    </row>
    <row r="38" spans="1:17" ht="12.4" customHeight="1" x14ac:dyDescent="0.15">
      <c r="A38" s="114" t="s">
        <v>157</v>
      </c>
      <c r="B38" s="157">
        <v>8313.5141246458934</v>
      </c>
      <c r="C38" s="23">
        <v>0.54177133683833378</v>
      </c>
      <c r="D38" s="157">
        <v>77111.23682758621</v>
      </c>
      <c r="E38" s="23">
        <v>0.68009553848949644</v>
      </c>
      <c r="F38" s="157">
        <v>39663.552292682922</v>
      </c>
      <c r="G38" s="23">
        <v>0.60220374984108183</v>
      </c>
      <c r="H38" s="157">
        <v>110488.52086956523</v>
      </c>
      <c r="I38" s="24">
        <v>0.7094567956637079</v>
      </c>
      <c r="J38" s="157">
        <v>371169.09255319147</v>
      </c>
      <c r="K38" s="23">
        <v>0.68450377210236868</v>
      </c>
      <c r="L38" s="157">
        <v>154969.95919999998</v>
      </c>
      <c r="M38" s="23">
        <v>0.16784944976599223</v>
      </c>
      <c r="N38" s="157">
        <v>23558.193078590783</v>
      </c>
      <c r="O38" s="23">
        <v>0.59101361166094135</v>
      </c>
      <c r="P38" s="157">
        <v>1398.3626533333334</v>
      </c>
      <c r="Q38" s="23">
        <v>0.4170916735906029</v>
      </c>
    </row>
    <row r="39" spans="1:17" ht="12.4" customHeight="1" x14ac:dyDescent="0.15">
      <c r="A39" s="114" t="s">
        <v>158</v>
      </c>
      <c r="B39" s="157">
        <v>12431.701980169972</v>
      </c>
      <c r="C39" s="23">
        <v>0.81014354459394444</v>
      </c>
      <c r="D39" s="157">
        <v>106462.68320114943</v>
      </c>
      <c r="E39" s="23">
        <v>0.93896556247195195</v>
      </c>
      <c r="F39" s="157">
        <v>64924.491268292681</v>
      </c>
      <c r="G39" s="23">
        <v>0.98573551379822155</v>
      </c>
      <c r="H39" s="157">
        <v>143485.85427173914</v>
      </c>
      <c r="I39" s="24">
        <v>0.92133566087713326</v>
      </c>
      <c r="J39" s="157">
        <v>446829.58085106383</v>
      </c>
      <c r="K39" s="23">
        <v>0.82403556685055035</v>
      </c>
      <c r="L39" s="157">
        <v>727497.49820000003</v>
      </c>
      <c r="M39" s="23">
        <v>0.78795952073146014</v>
      </c>
      <c r="N39" s="157">
        <v>37302.056658536581</v>
      </c>
      <c r="O39" s="23">
        <v>0.93581129735190782</v>
      </c>
      <c r="P39" s="157">
        <v>3076.3968399999999</v>
      </c>
      <c r="Q39" s="23">
        <v>0.91760138442325434</v>
      </c>
    </row>
    <row r="40" spans="1:17" ht="12.4" customHeight="1" x14ac:dyDescent="0.15">
      <c r="A40" s="114" t="s">
        <v>159</v>
      </c>
      <c r="B40" s="157">
        <v>16503.995184135976</v>
      </c>
      <c r="C40" s="23">
        <v>1.0755249104076818</v>
      </c>
      <c r="D40" s="157">
        <v>147902.7628218391</v>
      </c>
      <c r="E40" s="23">
        <v>1.3044533230650766</v>
      </c>
      <c r="F40" s="157">
        <v>81945.603731707321</v>
      </c>
      <c r="G40" s="23">
        <v>1.2441636464147248</v>
      </c>
      <c r="H40" s="157">
        <v>206690.66548913045</v>
      </c>
      <c r="I40" s="24">
        <v>1.3271794759984903</v>
      </c>
      <c r="J40" s="157">
        <v>526096.74193617026</v>
      </c>
      <c r="K40" s="23">
        <v>0.97021872664267583</v>
      </c>
      <c r="L40" s="157">
        <v>496577.65419999999</v>
      </c>
      <c r="M40" s="23">
        <v>0.53784802198978154</v>
      </c>
      <c r="N40" s="157">
        <v>48091.824387533874</v>
      </c>
      <c r="O40" s="23">
        <v>1.2064984240438341</v>
      </c>
      <c r="P40" s="157">
        <v>2213.0647999999997</v>
      </c>
      <c r="Q40" s="23">
        <v>0.66009407430621736</v>
      </c>
    </row>
    <row r="41" spans="1:17" ht="12.4" customHeight="1" x14ac:dyDescent="0.15">
      <c r="A41" s="114" t="s">
        <v>160</v>
      </c>
      <c r="B41" s="157">
        <v>115.29745042492918</v>
      </c>
      <c r="C41" s="23">
        <v>7.5136522190519563E-3</v>
      </c>
      <c r="D41" s="157">
        <v>521.12552298850574</v>
      </c>
      <c r="E41" s="23">
        <v>4.5961543058883709E-3</v>
      </c>
      <c r="F41" s="157">
        <v>1105.8029390243903</v>
      </c>
      <c r="G41" s="23">
        <v>1.6789183973030693E-2</v>
      </c>
      <c r="H41" s="157">
        <v>0</v>
      </c>
      <c r="I41" s="24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10.627953929539295</v>
      </c>
      <c r="O41" s="23">
        <v>2.6662764056261182E-4</v>
      </c>
      <c r="P41" s="157">
        <v>46.422866666666671</v>
      </c>
      <c r="Q41" s="23">
        <v>1.3846616329975652E-2</v>
      </c>
    </row>
    <row r="42" spans="1:17" ht="12.4" customHeight="1" x14ac:dyDescent="0.15">
      <c r="A42" s="114" t="s">
        <v>161</v>
      </c>
      <c r="B42" s="157">
        <v>7776.6914249291785</v>
      </c>
      <c r="C42" s="23">
        <v>0.50678791739498552</v>
      </c>
      <c r="D42" s="157">
        <v>7711.4325517241377</v>
      </c>
      <c r="E42" s="23">
        <v>6.8012277970803572E-2</v>
      </c>
      <c r="F42" s="157">
        <v>3963.1213536585365</v>
      </c>
      <c r="G42" s="23">
        <v>6.0171275700101952E-2</v>
      </c>
      <c r="H42" s="157">
        <v>11052.318619565216</v>
      </c>
      <c r="I42" s="24">
        <v>7.096793848609631E-2</v>
      </c>
      <c r="J42" s="157">
        <v>9255.1887872340412</v>
      </c>
      <c r="K42" s="23">
        <v>1.7068262857779199E-2</v>
      </c>
      <c r="L42" s="157">
        <v>0</v>
      </c>
      <c r="M42" s="23">
        <v>0</v>
      </c>
      <c r="N42" s="157">
        <v>20974.842590785909</v>
      </c>
      <c r="O42" s="23">
        <v>0.52620408671604513</v>
      </c>
      <c r="P42" s="157">
        <v>271.25866666666667</v>
      </c>
      <c r="Q42" s="23">
        <v>8.0908719198313647E-2</v>
      </c>
    </row>
    <row r="43" spans="1:17" ht="12.4" customHeight="1" x14ac:dyDescent="0.15">
      <c r="A43" s="114" t="s">
        <v>162</v>
      </c>
      <c r="B43" s="157">
        <v>10495.128402266288</v>
      </c>
      <c r="C43" s="23">
        <v>0.68394179158599322</v>
      </c>
      <c r="D43" s="157">
        <v>26481.906655172414</v>
      </c>
      <c r="E43" s="23">
        <v>0.23356163521468742</v>
      </c>
      <c r="F43" s="157">
        <v>22806.125426829269</v>
      </c>
      <c r="G43" s="23">
        <v>0.34626082278354697</v>
      </c>
      <c r="H43" s="157">
        <v>29758.146445652175</v>
      </c>
      <c r="I43" s="24">
        <v>0.19107975250340437</v>
      </c>
      <c r="J43" s="157">
        <v>156912.19125531914</v>
      </c>
      <c r="K43" s="23">
        <v>0.2893748131459033</v>
      </c>
      <c r="L43" s="157">
        <v>203998.92800000001</v>
      </c>
      <c r="M43" s="23">
        <v>0.22095319631246485</v>
      </c>
      <c r="N43" s="157">
        <v>25430.038268292683</v>
      </c>
      <c r="O43" s="23">
        <v>0.63797332467226109</v>
      </c>
      <c r="P43" s="157">
        <v>2489.0650533333333</v>
      </c>
      <c r="Q43" s="23">
        <v>0.74241707349374608</v>
      </c>
    </row>
    <row r="44" spans="1:17" ht="12.4" customHeight="1" x14ac:dyDescent="0.15">
      <c r="A44" s="114" t="s">
        <v>163</v>
      </c>
      <c r="B44" s="157">
        <v>10874.549575070821</v>
      </c>
      <c r="C44" s="23">
        <v>0.70866773935406013</v>
      </c>
      <c r="D44" s="157">
        <v>73632.565482758626</v>
      </c>
      <c r="E44" s="23">
        <v>0.64941481076652807</v>
      </c>
      <c r="F44" s="157">
        <v>40165.087621951221</v>
      </c>
      <c r="G44" s="23">
        <v>0.60981846003482476</v>
      </c>
      <c r="H44" s="157">
        <v>103462.27401086956</v>
      </c>
      <c r="I44" s="24">
        <v>0.6643406284575496</v>
      </c>
      <c r="J44" s="157">
        <v>169038.08089361704</v>
      </c>
      <c r="K44" s="23">
        <v>0.31173717403219514</v>
      </c>
      <c r="L44" s="157">
        <v>245449.97819999998</v>
      </c>
      <c r="M44" s="23">
        <v>0.26584922651218446</v>
      </c>
      <c r="N44" s="157">
        <v>21735.335978319781</v>
      </c>
      <c r="O44" s="23">
        <v>0.54528288202565312</v>
      </c>
      <c r="P44" s="157">
        <v>3507.5400133333333</v>
      </c>
      <c r="Q44" s="23">
        <v>1.0461990892418895</v>
      </c>
    </row>
    <row r="45" spans="1:17" ht="12.4" customHeight="1" x14ac:dyDescent="0.15">
      <c r="A45" s="114" t="s">
        <v>164</v>
      </c>
      <c r="B45" s="157">
        <v>3063.8523002832862</v>
      </c>
      <c r="C45" s="23">
        <v>0.19966374408131321</v>
      </c>
      <c r="D45" s="157">
        <v>23337.797074712646</v>
      </c>
      <c r="E45" s="23">
        <v>0.20583163131170498</v>
      </c>
      <c r="F45" s="157">
        <v>15160.545280487806</v>
      </c>
      <c r="G45" s="23">
        <v>0.23017951468833805</v>
      </c>
      <c r="H45" s="157">
        <v>30626.217152173915</v>
      </c>
      <c r="I45" s="24">
        <v>0.19665371310140606</v>
      </c>
      <c r="J45" s="157">
        <v>67085.014297872345</v>
      </c>
      <c r="K45" s="23">
        <v>0.12371705042184854</v>
      </c>
      <c r="L45" s="157">
        <v>71412.429599999989</v>
      </c>
      <c r="M45" s="23">
        <v>7.7347487711106361E-2</v>
      </c>
      <c r="N45" s="157">
        <v>9568.815542005419</v>
      </c>
      <c r="O45" s="23">
        <v>0.24005662123286509</v>
      </c>
      <c r="P45" s="157">
        <v>641.90518666666662</v>
      </c>
      <c r="Q45" s="23">
        <v>0.19146199875624656</v>
      </c>
    </row>
    <row r="46" spans="1:17" ht="12.4" customHeight="1" x14ac:dyDescent="0.15">
      <c r="A46" s="116" t="s">
        <v>165</v>
      </c>
      <c r="B46" s="157">
        <v>3094.3829971671389</v>
      </c>
      <c r="C46" s="23">
        <v>0.20165335475826329</v>
      </c>
      <c r="D46" s="157">
        <v>48468.824080459774</v>
      </c>
      <c r="E46" s="23">
        <v>0.42747895597442209</v>
      </c>
      <c r="F46" s="157">
        <v>21685.310597560976</v>
      </c>
      <c r="G46" s="23">
        <v>0.32924371629539778</v>
      </c>
      <c r="H46" s="157">
        <v>72341.08609782609</v>
      </c>
      <c r="I46" s="24">
        <v>0.46450866328805496</v>
      </c>
      <c r="J46" s="157">
        <v>360351.54370212764</v>
      </c>
      <c r="K46" s="23">
        <v>0.66455423120035051</v>
      </c>
      <c r="L46" s="157">
        <v>584384.92320000008</v>
      </c>
      <c r="M46" s="23">
        <v>0.63295291756559768</v>
      </c>
      <c r="N46" s="157">
        <v>16873.549243902438</v>
      </c>
      <c r="O46" s="23">
        <v>0.42331333506389901</v>
      </c>
      <c r="P46" s="157">
        <v>2720.0907999999999</v>
      </c>
      <c r="Q46" s="23">
        <v>0.81132546080659662</v>
      </c>
    </row>
    <row r="47" spans="1:17" ht="12.4" customHeight="1" x14ac:dyDescent="0.15">
      <c r="A47" s="114" t="s">
        <v>166</v>
      </c>
      <c r="B47" s="157">
        <v>957.09083569405095</v>
      </c>
      <c r="C47" s="23">
        <v>6.2371263674465723E-2</v>
      </c>
      <c r="D47" s="157">
        <v>6448.6624655172418</v>
      </c>
      <c r="E47" s="23">
        <v>5.6875064549009854E-2</v>
      </c>
      <c r="F47" s="157">
        <v>11486.243585365854</v>
      </c>
      <c r="G47" s="23">
        <v>0.17439332986751765</v>
      </c>
      <c r="H47" s="157">
        <v>1958.6445108695652</v>
      </c>
      <c r="I47" s="24">
        <v>1.2576633731627764E-2</v>
      </c>
      <c r="J47" s="157">
        <v>877.02499999999998</v>
      </c>
      <c r="K47" s="23">
        <v>1.6173946936113715E-3</v>
      </c>
      <c r="L47" s="157">
        <v>6840.8054000000002</v>
      </c>
      <c r="M47" s="23">
        <v>7.409341967138031E-3</v>
      </c>
      <c r="N47" s="157">
        <v>2295.0546775067751</v>
      </c>
      <c r="O47" s="23">
        <v>5.7576935098018756E-2</v>
      </c>
      <c r="P47" s="157">
        <v>893.04857333333337</v>
      </c>
      <c r="Q47" s="23">
        <v>0.26637090397215429</v>
      </c>
    </row>
    <row r="48" spans="1:17" ht="12.4" customHeight="1" x14ac:dyDescent="0.15">
      <c r="A48" s="114" t="s">
        <v>167</v>
      </c>
      <c r="B48" s="157">
        <v>546.2686543909349</v>
      </c>
      <c r="C48" s="23">
        <v>3.5598989154885255E-2</v>
      </c>
      <c r="D48" s="157">
        <v>5207.1255114942533</v>
      </c>
      <c r="E48" s="23">
        <v>4.5925120312104481E-2</v>
      </c>
      <c r="F48" s="157">
        <v>2714.76206097561</v>
      </c>
      <c r="G48" s="23">
        <v>4.1217687235427201E-2</v>
      </c>
      <c r="H48" s="157">
        <v>7428.5798913043473</v>
      </c>
      <c r="I48" s="24">
        <v>4.7699584034058364E-2</v>
      </c>
      <c r="J48" s="157">
        <v>17959.728319148937</v>
      </c>
      <c r="K48" s="23">
        <v>3.3121027658383019E-2</v>
      </c>
      <c r="L48" s="157">
        <v>12929.692999999999</v>
      </c>
      <c r="M48" s="23">
        <v>1.4004274550349119E-2</v>
      </c>
      <c r="N48" s="157">
        <v>2107.1261761517612</v>
      </c>
      <c r="O48" s="23">
        <v>5.2862299219565437E-2</v>
      </c>
      <c r="P48" s="157">
        <v>89.641226666666668</v>
      </c>
      <c r="Q48" s="23">
        <v>2.6737419770178964E-2</v>
      </c>
    </row>
    <row r="49" spans="1:17" ht="12.4" customHeight="1" x14ac:dyDescent="0.15">
      <c r="A49" s="114" t="s">
        <v>168</v>
      </c>
      <c r="B49" s="157">
        <v>23688.897305949009</v>
      </c>
      <c r="C49" s="23">
        <v>1.5437473695537445</v>
      </c>
      <c r="D49" s="157">
        <v>330705.02795402298</v>
      </c>
      <c r="E49" s="23">
        <v>2.9167086837221405</v>
      </c>
      <c r="F49" s="157">
        <v>203844.9477317073</v>
      </c>
      <c r="G49" s="23">
        <v>3.0949369084331702</v>
      </c>
      <c r="H49" s="157">
        <v>443775.96902173915</v>
      </c>
      <c r="I49" s="24">
        <v>2.8495256746752653</v>
      </c>
      <c r="J49" s="157">
        <v>1144037.2114680849</v>
      </c>
      <c r="K49" s="23">
        <v>2.10981410464061</v>
      </c>
      <c r="L49" s="157">
        <v>2684969.4161999999</v>
      </c>
      <c r="M49" s="23">
        <v>2.9081161373093227</v>
      </c>
      <c r="N49" s="157">
        <v>107902.41715447155</v>
      </c>
      <c r="O49" s="23">
        <v>2.7069901777553684</v>
      </c>
      <c r="P49" s="157">
        <v>2595.7560133333332</v>
      </c>
      <c r="Q49" s="23">
        <v>0.77423994215897518</v>
      </c>
    </row>
    <row r="50" spans="1:17" ht="12.4" customHeight="1" x14ac:dyDescent="0.15">
      <c r="A50" s="114" t="s">
        <v>169</v>
      </c>
      <c r="B50" s="157">
        <v>391.33557223796038</v>
      </c>
      <c r="C50" s="23">
        <v>2.5502379973737603E-2</v>
      </c>
      <c r="D50" s="157">
        <v>1324.6799540229883</v>
      </c>
      <c r="E50" s="23">
        <v>1.1683237926423834E-2</v>
      </c>
      <c r="F50" s="157">
        <v>175.44032926829266</v>
      </c>
      <c r="G50" s="23">
        <v>2.6636752900775925E-3</v>
      </c>
      <c r="H50" s="157">
        <v>2349.0022282608697</v>
      </c>
      <c r="I50" s="24">
        <v>1.5083155976322956E-2</v>
      </c>
      <c r="J50" s="157">
        <v>1930.3550851063831</v>
      </c>
      <c r="K50" s="23">
        <v>3.559928247697376E-3</v>
      </c>
      <c r="L50" s="157">
        <v>0</v>
      </c>
      <c r="M50" s="23">
        <v>0</v>
      </c>
      <c r="N50" s="157">
        <v>1430.2655663956639</v>
      </c>
      <c r="O50" s="23">
        <v>3.5881632144274297E-2</v>
      </c>
      <c r="P50" s="157">
        <v>131.42488</v>
      </c>
      <c r="Q50" s="23">
        <v>3.9200291154784857E-2</v>
      </c>
    </row>
    <row r="51" spans="1:17" ht="12.4" customHeight="1" x14ac:dyDescent="0.15">
      <c r="A51" s="114" t="s">
        <v>170</v>
      </c>
      <c r="B51" s="157">
        <v>647.0335042492917</v>
      </c>
      <c r="C51" s="23">
        <v>4.2165587418336363E-2</v>
      </c>
      <c r="D51" s="157">
        <v>10602.428126436782</v>
      </c>
      <c r="E51" s="23">
        <v>9.3509900276500579E-2</v>
      </c>
      <c r="F51" s="157">
        <v>3862.5610731707316</v>
      </c>
      <c r="G51" s="23">
        <v>5.8644489154409757E-2</v>
      </c>
      <c r="H51" s="157">
        <v>16609.70093478261</v>
      </c>
      <c r="I51" s="24">
        <v>0.10665239347383919</v>
      </c>
      <c r="J51" s="157">
        <v>22908.975829787236</v>
      </c>
      <c r="K51" s="23">
        <v>4.224834633353558E-2</v>
      </c>
      <c r="L51" s="157">
        <v>5045.4546</v>
      </c>
      <c r="M51" s="23">
        <v>5.4647802890387181E-3</v>
      </c>
      <c r="N51" s="157">
        <v>1737.1530623306235</v>
      </c>
      <c r="O51" s="23">
        <v>4.358063888647358E-2</v>
      </c>
      <c r="P51" s="157">
        <v>21.333333333333332</v>
      </c>
      <c r="Q51" s="23">
        <v>6.3631245314338019E-3</v>
      </c>
    </row>
    <row r="52" spans="1:17" ht="12.4" customHeight="1" x14ac:dyDescent="0.15">
      <c r="A52" s="114" t="s">
        <v>171</v>
      </c>
      <c r="B52" s="157">
        <v>583.29492067988667</v>
      </c>
      <c r="C52" s="23">
        <v>3.8011900167573526E-2</v>
      </c>
      <c r="D52" s="157">
        <v>4068.8824540229889</v>
      </c>
      <c r="E52" s="23">
        <v>3.5886193990202785E-2</v>
      </c>
      <c r="F52" s="157">
        <v>1983.3392682926828</v>
      </c>
      <c r="G52" s="23">
        <v>3.0112641847090879E-2</v>
      </c>
      <c r="H52" s="157">
        <v>5927.7361630434789</v>
      </c>
      <c r="I52" s="24">
        <v>3.8062530574894629E-2</v>
      </c>
      <c r="J52" s="157">
        <v>9698.5781276595735</v>
      </c>
      <c r="K52" s="23">
        <v>1.7885953991336512E-2</v>
      </c>
      <c r="L52" s="157">
        <v>0</v>
      </c>
      <c r="M52" s="23">
        <v>0</v>
      </c>
      <c r="N52" s="157">
        <v>916.89193495934956</v>
      </c>
      <c r="O52" s="23">
        <v>2.3002426891372163E-2</v>
      </c>
      <c r="P52" s="157">
        <v>125.01333333333334</v>
      </c>
      <c r="Q52" s="23">
        <v>3.7287909754202077E-2</v>
      </c>
    </row>
    <row r="53" spans="1:17" ht="12.4" customHeight="1" x14ac:dyDescent="0.15">
      <c r="A53" s="114" t="s">
        <v>172</v>
      </c>
      <c r="B53" s="157">
        <v>2352.006923512748</v>
      </c>
      <c r="C53" s="23">
        <v>0.15327452580214312</v>
      </c>
      <c r="D53" s="157">
        <v>5831.689718390805</v>
      </c>
      <c r="E53" s="23">
        <v>5.1433569509467356E-2</v>
      </c>
      <c r="F53" s="157">
        <v>6111.9803902439025</v>
      </c>
      <c r="G53" s="23">
        <v>9.2796970952070762E-2</v>
      </c>
      <c r="H53" s="157">
        <v>5581.8654239130437</v>
      </c>
      <c r="I53" s="24">
        <v>3.5841663245274068E-2</v>
      </c>
      <c r="J53" s="157">
        <v>13838.887659574468</v>
      </c>
      <c r="K53" s="23">
        <v>2.5521442907647598E-2</v>
      </c>
      <c r="L53" s="157">
        <v>140357.32199999999</v>
      </c>
      <c r="M53" s="23">
        <v>0.15202236220455942</v>
      </c>
      <c r="N53" s="157">
        <v>5489.3742032520322</v>
      </c>
      <c r="O53" s="23">
        <v>0.13771407946268752</v>
      </c>
      <c r="P53" s="157">
        <v>451.32881333333336</v>
      </c>
      <c r="Q53" s="23">
        <v>0.13461850518113627</v>
      </c>
    </row>
    <row r="54" spans="1:17" ht="12.4" customHeight="1" x14ac:dyDescent="0.15">
      <c r="A54" s="114" t="s">
        <v>173</v>
      </c>
      <c r="B54" s="157">
        <v>2732.7814079320115</v>
      </c>
      <c r="C54" s="23">
        <v>0.17808866557081027</v>
      </c>
      <c r="D54" s="157">
        <v>5953.5102873563219</v>
      </c>
      <c r="E54" s="23">
        <v>5.2507986531657572E-2</v>
      </c>
      <c r="F54" s="157">
        <v>2312.876524390244</v>
      </c>
      <c r="G54" s="23">
        <v>3.5115939833865038E-2</v>
      </c>
      <c r="H54" s="157">
        <v>9198.4229891304349</v>
      </c>
      <c r="I54" s="24">
        <v>5.9063906799257923E-2</v>
      </c>
      <c r="J54" s="157">
        <v>13812.109148936172</v>
      </c>
      <c r="K54" s="23">
        <v>2.5472058430569759E-2</v>
      </c>
      <c r="L54" s="157">
        <v>192060.1348</v>
      </c>
      <c r="M54" s="23">
        <v>0.20802217484330535</v>
      </c>
      <c r="N54" s="157">
        <v>4582.4665365853652</v>
      </c>
      <c r="O54" s="23">
        <v>0.1149621318183342</v>
      </c>
      <c r="P54" s="157">
        <v>0.83562666666666663</v>
      </c>
      <c r="Q54" s="23">
        <v>2.4924358789626201E-4</v>
      </c>
    </row>
    <row r="55" spans="1:17" ht="12.4" customHeight="1" x14ac:dyDescent="0.15">
      <c r="A55" s="114" t="s">
        <v>174</v>
      </c>
      <c r="B55" s="157">
        <v>586.63314447592074</v>
      </c>
      <c r="C55" s="23">
        <v>3.8229444029474396E-2</v>
      </c>
      <c r="D55" s="157">
        <v>6497.1572586206894</v>
      </c>
      <c r="E55" s="23">
        <v>5.730277254315562E-2</v>
      </c>
      <c r="F55" s="157">
        <v>7229.505536585365</v>
      </c>
      <c r="G55" s="23">
        <v>0.10976413084492491</v>
      </c>
      <c r="H55" s="157">
        <v>5844.4120543478266</v>
      </c>
      <c r="I55" s="24">
        <v>3.7527498929149833E-2</v>
      </c>
      <c r="J55" s="157">
        <v>19587.67421276596</v>
      </c>
      <c r="K55" s="23">
        <v>3.6123257982287806E-2</v>
      </c>
      <c r="L55" s="157">
        <v>1908.8646000000001</v>
      </c>
      <c r="M55" s="23">
        <v>2.0675095640586634E-3</v>
      </c>
      <c r="N55" s="157">
        <v>1360.5476016260161</v>
      </c>
      <c r="O55" s="23">
        <v>3.4132590270871642E-2</v>
      </c>
      <c r="P55" s="157">
        <v>90.349186666666668</v>
      </c>
      <c r="Q55" s="23">
        <v>2.6948584034707429E-2</v>
      </c>
    </row>
    <row r="56" spans="1:17" ht="12.4" customHeight="1" x14ac:dyDescent="0.15">
      <c r="A56" s="114" t="s">
        <v>175</v>
      </c>
      <c r="B56" s="157">
        <v>1292.6899036827194</v>
      </c>
      <c r="C56" s="23">
        <v>8.4241432291478111E-2</v>
      </c>
      <c r="D56" s="157">
        <v>21010.061103448275</v>
      </c>
      <c r="E56" s="23">
        <v>0.18530177192975725</v>
      </c>
      <c r="F56" s="157">
        <v>3553.0580609756098</v>
      </c>
      <c r="G56" s="23">
        <v>5.3945367069840544E-2</v>
      </c>
      <c r="H56" s="157">
        <v>36569.563815217392</v>
      </c>
      <c r="I56" s="24">
        <v>0.23481648011010889</v>
      </c>
      <c r="J56" s="157">
        <v>253478.31791489362</v>
      </c>
      <c r="K56" s="23">
        <v>0.4674604331017761</v>
      </c>
      <c r="L56" s="157">
        <v>915748.67579999997</v>
      </c>
      <c r="M56" s="23">
        <v>0.99185617748401655</v>
      </c>
      <c r="N56" s="157">
        <v>8778.9669945799469</v>
      </c>
      <c r="O56" s="23">
        <v>0.22024138153592479</v>
      </c>
      <c r="P56" s="157">
        <v>25.2544</v>
      </c>
      <c r="Q56" s="23">
        <v>7.532666820311334E-3</v>
      </c>
    </row>
    <row r="57" spans="1:17" ht="12.4" customHeight="1" x14ac:dyDescent="0.15">
      <c r="A57" s="114" t="s">
        <v>176</v>
      </c>
      <c r="B57" s="157">
        <v>28331.187677053826</v>
      </c>
      <c r="C57" s="23">
        <v>1.8462740535331632</v>
      </c>
      <c r="D57" s="157">
        <v>121003.00998275862</v>
      </c>
      <c r="E57" s="23">
        <v>1.0672064230674347</v>
      </c>
      <c r="F57" s="157">
        <v>74112.956731707323</v>
      </c>
      <c r="G57" s="23">
        <v>1.1252421398442793</v>
      </c>
      <c r="H57" s="157">
        <v>162796.31831521742</v>
      </c>
      <c r="I57" s="24">
        <v>1.0453298987874997</v>
      </c>
      <c r="J57" s="157">
        <v>577887.06859574479</v>
      </c>
      <c r="K57" s="23">
        <v>1.0657295724219813</v>
      </c>
      <c r="L57" s="157">
        <v>232220.25940000001</v>
      </c>
      <c r="M57" s="23">
        <v>0.25151999113906964</v>
      </c>
      <c r="N57" s="157">
        <v>63638.806560975609</v>
      </c>
      <c r="O57" s="23">
        <v>1.5965316517239474</v>
      </c>
      <c r="P57" s="157">
        <v>5470.4455333333335</v>
      </c>
      <c r="Q57" s="23">
        <v>1.6316777892668344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1534506.0839065155</v>
      </c>
      <c r="C59" s="24">
        <v>100</v>
      </c>
      <c r="D59" s="157">
        <v>11338294.763534483</v>
      </c>
      <c r="E59" s="24">
        <v>100</v>
      </c>
      <c r="F59" s="157">
        <v>6586400.7494390244</v>
      </c>
      <c r="G59" s="24">
        <v>100</v>
      </c>
      <c r="H59" s="157">
        <v>15573678.558706522</v>
      </c>
      <c r="I59" s="24">
        <v>100</v>
      </c>
      <c r="J59" s="157">
        <v>54224550.350276597</v>
      </c>
      <c r="K59" s="24">
        <v>100</v>
      </c>
      <c r="L59" s="157">
        <v>92326760.329600006</v>
      </c>
      <c r="M59" s="24">
        <v>100</v>
      </c>
      <c r="N59" s="157">
        <v>3986066.0759376693</v>
      </c>
      <c r="O59" s="24">
        <v>100</v>
      </c>
      <c r="P59" s="157">
        <v>335265.06086666667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Q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93" t="s">
        <v>249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250</v>
      </c>
      <c r="C4" s="287"/>
      <c r="D4" s="287"/>
      <c r="E4" s="287"/>
      <c r="F4" s="287"/>
      <c r="G4" s="287"/>
      <c r="H4" s="287" t="s">
        <v>251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9" t="s">
        <v>222</v>
      </c>
      <c r="C5" s="301"/>
      <c r="D5" s="289" t="s">
        <v>240</v>
      </c>
      <c r="E5" s="301"/>
      <c r="F5" s="286" t="s">
        <v>227</v>
      </c>
      <c r="G5" s="287"/>
      <c r="H5" s="287" t="s">
        <v>228</v>
      </c>
      <c r="I5" s="298"/>
      <c r="J5" s="286" t="s">
        <v>229</v>
      </c>
      <c r="K5" s="298"/>
      <c r="L5" s="286" t="s">
        <v>252</v>
      </c>
      <c r="M5" s="298"/>
      <c r="N5" s="286" t="s">
        <v>253</v>
      </c>
      <c r="O5" s="300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282807.10143367347</v>
      </c>
      <c r="C7" s="23">
        <v>24.3083730058461</v>
      </c>
      <c r="D7" s="157">
        <v>611247.12714285718</v>
      </c>
      <c r="E7" s="23">
        <v>16.210939365057094</v>
      </c>
      <c r="F7" s="157">
        <v>280401.40142156865</v>
      </c>
      <c r="G7" s="23">
        <v>22.278085080966093</v>
      </c>
      <c r="H7" s="157">
        <v>1415267.8901730769</v>
      </c>
      <c r="I7" s="23">
        <v>15.221930203177969</v>
      </c>
      <c r="J7" s="157">
        <v>890661.19918421051</v>
      </c>
      <c r="K7" s="23">
        <v>13.548942142032438</v>
      </c>
      <c r="L7" s="157">
        <v>2839200.3371428573</v>
      </c>
      <c r="M7" s="23">
        <v>17.010365143026828</v>
      </c>
      <c r="N7" s="157">
        <v>9408344.0488181822</v>
      </c>
      <c r="O7" s="23">
        <v>17.184452861997727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171145.00860714287</v>
      </c>
      <c r="C9" s="23">
        <v>14.710580767671678</v>
      </c>
      <c r="D9" s="157">
        <v>387013.08217142854</v>
      </c>
      <c r="E9" s="23">
        <v>10.264008336351001</v>
      </c>
      <c r="F9" s="157">
        <v>170472.02503267972</v>
      </c>
      <c r="G9" s="23">
        <v>13.544120173254212</v>
      </c>
      <c r="H9" s="157">
        <v>1017986.6995961538</v>
      </c>
      <c r="I9" s="23">
        <v>10.948967751342922</v>
      </c>
      <c r="J9" s="157">
        <v>623923.27963157895</v>
      </c>
      <c r="K9" s="23">
        <v>9.4912638212355755</v>
      </c>
      <c r="L9" s="157">
        <v>2087587.4109285714</v>
      </c>
      <c r="M9" s="23">
        <v>12.507262577890515</v>
      </c>
      <c r="N9" s="157">
        <v>4606028.2906363644</v>
      </c>
      <c r="O9" s="23">
        <v>8.4129657281624546</v>
      </c>
    </row>
    <row r="10" spans="1:15" ht="12.4" customHeight="1" x14ac:dyDescent="0.15">
      <c r="A10" s="114" t="s">
        <v>135</v>
      </c>
      <c r="B10" s="157">
        <v>124622.64054081633</v>
      </c>
      <c r="C10" s="23">
        <v>10.711801846143237</v>
      </c>
      <c r="D10" s="157">
        <v>244016.53208571428</v>
      </c>
      <c r="E10" s="23">
        <v>6.4715841270342871</v>
      </c>
      <c r="F10" s="157">
        <v>119836.82300653595</v>
      </c>
      <c r="G10" s="23">
        <v>9.5211183868459983</v>
      </c>
      <c r="H10" s="157">
        <v>570596.5436730769</v>
      </c>
      <c r="I10" s="23">
        <v>6.1370577417000423</v>
      </c>
      <c r="J10" s="157">
        <v>329655.23065789475</v>
      </c>
      <c r="K10" s="23">
        <v>5.0147908667102463</v>
      </c>
      <c r="L10" s="157">
        <v>1224580.1075714286</v>
      </c>
      <c r="M10" s="23">
        <v>7.3367682104600167</v>
      </c>
      <c r="N10" s="157">
        <v>2525009.5986363636</v>
      </c>
      <c r="O10" s="23">
        <v>4.6119602130524644</v>
      </c>
    </row>
    <row r="11" spans="1:15" ht="12.4" customHeight="1" x14ac:dyDescent="0.15">
      <c r="A11" s="116" t="s">
        <v>136</v>
      </c>
      <c r="B11" s="157">
        <v>123442.49560714285</v>
      </c>
      <c r="C11" s="23">
        <v>10.610363787822688</v>
      </c>
      <c r="D11" s="157">
        <v>236929.1471142857</v>
      </c>
      <c r="E11" s="23">
        <v>6.2836189605300463</v>
      </c>
      <c r="F11" s="157">
        <v>117698.0761633987</v>
      </c>
      <c r="G11" s="23">
        <v>9.3511934724322341</v>
      </c>
      <c r="H11" s="157">
        <v>516567.12613461533</v>
      </c>
      <c r="I11" s="23">
        <v>5.5559437148791249</v>
      </c>
      <c r="J11" s="157">
        <v>305085.59492105263</v>
      </c>
      <c r="K11" s="23">
        <v>4.6410319409209615</v>
      </c>
      <c r="L11" s="157">
        <v>1090588.425142857</v>
      </c>
      <c r="M11" s="23">
        <v>6.5339902541386428</v>
      </c>
      <c r="N11" s="157">
        <v>2368418.5669090911</v>
      </c>
      <c r="O11" s="23">
        <v>4.3259448218883918</v>
      </c>
    </row>
    <row r="12" spans="1:15" ht="12.4" customHeight="1" x14ac:dyDescent="0.15">
      <c r="A12" s="116" t="s">
        <v>137</v>
      </c>
      <c r="B12" s="157">
        <v>109.86354591836735</v>
      </c>
      <c r="C12" s="23">
        <v>9.4432001190568014E-3</v>
      </c>
      <c r="D12" s="157">
        <v>385.79922857142856</v>
      </c>
      <c r="E12" s="23">
        <v>1.0231815617180876E-2</v>
      </c>
      <c r="F12" s="157">
        <v>676.04624509803921</v>
      </c>
      <c r="G12" s="23">
        <v>5.371234127435167E-2</v>
      </c>
      <c r="H12" s="157">
        <v>24425.73109615385</v>
      </c>
      <c r="I12" s="23">
        <v>0.26271123402777008</v>
      </c>
      <c r="J12" s="157">
        <v>3910.3532105263162</v>
      </c>
      <c r="K12" s="23">
        <v>5.9485188591194102E-2</v>
      </c>
      <c r="L12" s="157">
        <v>80110.328214285721</v>
      </c>
      <c r="M12" s="23">
        <v>0.47996117668260146</v>
      </c>
      <c r="N12" s="157">
        <v>51759.885818181821</v>
      </c>
      <c r="O12" s="23">
        <v>9.4540050126744601E-2</v>
      </c>
    </row>
    <row r="13" spans="1:15" ht="12.4" customHeight="1" x14ac:dyDescent="0.15">
      <c r="A13" s="116" t="s">
        <v>138</v>
      </c>
      <c r="B13" s="157">
        <v>368.4505255102041</v>
      </c>
      <c r="C13" s="23">
        <v>3.1669759220677135E-2</v>
      </c>
      <c r="D13" s="157">
        <v>4265.4630857142856</v>
      </c>
      <c r="E13" s="23">
        <v>0.11312472546025223</v>
      </c>
      <c r="F13" s="157">
        <v>727.14872875816991</v>
      </c>
      <c r="G13" s="23">
        <v>5.7772468909439517E-2</v>
      </c>
      <c r="H13" s="157">
        <v>13388.429019230771</v>
      </c>
      <c r="I13" s="23">
        <v>0.14399940355886284</v>
      </c>
      <c r="J13" s="157">
        <v>9737.2453157894743</v>
      </c>
      <c r="K13" s="23">
        <v>0.14812520577661512</v>
      </c>
      <c r="L13" s="157">
        <v>23298.784785714288</v>
      </c>
      <c r="M13" s="23">
        <v>0.13958889459439258</v>
      </c>
      <c r="N13" s="157">
        <v>0</v>
      </c>
      <c r="O13" s="23">
        <v>0</v>
      </c>
    </row>
    <row r="14" spans="1:15" ht="12.4" customHeight="1" x14ac:dyDescent="0.15">
      <c r="A14" s="116" t="s">
        <v>139</v>
      </c>
      <c r="B14" s="157">
        <v>701.83086224489796</v>
      </c>
      <c r="C14" s="23">
        <v>6.0325098980814403E-2</v>
      </c>
      <c r="D14" s="157">
        <v>2436.122657142857</v>
      </c>
      <c r="E14" s="23">
        <v>6.4608625426806829E-2</v>
      </c>
      <c r="F14" s="157">
        <v>735.5518692810457</v>
      </c>
      <c r="G14" s="23">
        <v>5.8440104229972333E-2</v>
      </c>
      <c r="H14" s="157">
        <v>16215.257423076924</v>
      </c>
      <c r="I14" s="23">
        <v>0.174403389234285</v>
      </c>
      <c r="J14" s="157">
        <v>10922.037210526316</v>
      </c>
      <c r="K14" s="23">
        <v>0.16614853142147501</v>
      </c>
      <c r="L14" s="157">
        <v>30582.569428571431</v>
      </c>
      <c r="M14" s="23">
        <v>0.18322788504437754</v>
      </c>
      <c r="N14" s="157">
        <v>104831.1459090909</v>
      </c>
      <c r="O14" s="23">
        <v>0.19147534103732816</v>
      </c>
    </row>
    <row r="15" spans="1:15" ht="12.4" customHeight="1" x14ac:dyDescent="0.15">
      <c r="A15" s="114" t="s">
        <v>140</v>
      </c>
      <c r="B15" s="157">
        <v>46522.368066326526</v>
      </c>
      <c r="C15" s="23">
        <v>3.9987789215284377</v>
      </c>
      <c r="D15" s="157">
        <v>142996.55008571429</v>
      </c>
      <c r="E15" s="23">
        <v>3.792424209316716</v>
      </c>
      <c r="F15" s="157">
        <v>50635.202026143786</v>
      </c>
      <c r="G15" s="23">
        <v>4.0230017864082157</v>
      </c>
      <c r="H15" s="157">
        <v>447390.15592307691</v>
      </c>
      <c r="I15" s="23">
        <v>4.8119100096428777</v>
      </c>
      <c r="J15" s="157">
        <v>294268.0489736842</v>
      </c>
      <c r="K15" s="23">
        <v>4.4764729545253292</v>
      </c>
      <c r="L15" s="157">
        <v>863007.30335714284</v>
      </c>
      <c r="M15" s="23">
        <v>5.1704943674305008</v>
      </c>
      <c r="N15" s="157">
        <v>2081018.692</v>
      </c>
      <c r="O15" s="23">
        <v>3.8010055151099906</v>
      </c>
    </row>
    <row r="16" spans="1:15" ht="12.4" customHeight="1" x14ac:dyDescent="0.15">
      <c r="A16" s="116" t="s">
        <v>136</v>
      </c>
      <c r="B16" s="157">
        <v>44692.817219387754</v>
      </c>
      <c r="C16" s="23">
        <v>3.8415218929916928</v>
      </c>
      <c r="D16" s="157">
        <v>138959.19808571428</v>
      </c>
      <c r="E16" s="23">
        <v>3.6853492382271655</v>
      </c>
      <c r="F16" s="157">
        <v>48927.42031699347</v>
      </c>
      <c r="G16" s="23">
        <v>3.8873173496568878</v>
      </c>
      <c r="H16" s="157">
        <v>393555.43065384612</v>
      </c>
      <c r="I16" s="23">
        <v>4.2328899977811822</v>
      </c>
      <c r="J16" s="157">
        <v>287470.38734210527</v>
      </c>
      <c r="K16" s="23">
        <v>4.3730653689790682</v>
      </c>
      <c r="L16" s="157">
        <v>681500.54821428575</v>
      </c>
      <c r="M16" s="23">
        <v>4.0830416292369822</v>
      </c>
      <c r="N16" s="157">
        <v>1611464.8352727273</v>
      </c>
      <c r="O16" s="23">
        <v>2.9433597832755307</v>
      </c>
    </row>
    <row r="17" spans="1:17" ht="12.4" customHeight="1" x14ac:dyDescent="0.15">
      <c r="A17" s="116" t="s">
        <v>137</v>
      </c>
      <c r="B17" s="157">
        <v>428.78627551020406</v>
      </c>
      <c r="C17" s="23">
        <v>3.6855852176449155E-2</v>
      </c>
      <c r="D17" s="157">
        <v>0</v>
      </c>
      <c r="E17" s="23">
        <v>0</v>
      </c>
      <c r="F17" s="157">
        <v>289.95591503267974</v>
      </c>
      <c r="G17" s="23">
        <v>2.3037197788878572E-2</v>
      </c>
      <c r="H17" s="157">
        <v>27849.073230769231</v>
      </c>
      <c r="I17" s="23">
        <v>0.29953103005122184</v>
      </c>
      <c r="J17" s="157">
        <v>0</v>
      </c>
      <c r="K17" s="23">
        <v>0</v>
      </c>
      <c r="L17" s="157">
        <v>103439.41485714285</v>
      </c>
      <c r="M17" s="23">
        <v>0.6197316173439511</v>
      </c>
      <c r="N17" s="157">
        <v>172124.53663636363</v>
      </c>
      <c r="O17" s="23">
        <v>0.31438752355068694</v>
      </c>
    </row>
    <row r="18" spans="1:17" ht="12.4" customHeight="1" x14ac:dyDescent="0.15">
      <c r="A18" s="116" t="s">
        <v>138</v>
      </c>
      <c r="B18" s="157">
        <v>974.0601836734694</v>
      </c>
      <c r="C18" s="23">
        <v>8.3724270553477587E-2</v>
      </c>
      <c r="D18" s="157">
        <v>2030.6461999999999</v>
      </c>
      <c r="E18" s="23">
        <v>5.3854948282464531E-2</v>
      </c>
      <c r="F18" s="157">
        <v>881.96936928104572</v>
      </c>
      <c r="G18" s="23">
        <v>7.0073075769362947E-2</v>
      </c>
      <c r="H18" s="157">
        <v>10992.690096153847</v>
      </c>
      <c r="I18" s="23">
        <v>0.11823200579245555</v>
      </c>
      <c r="J18" s="157">
        <v>3710.2971315789473</v>
      </c>
      <c r="K18" s="23">
        <v>5.6441889701220598E-2</v>
      </c>
      <c r="L18" s="157">
        <v>30759.185285714288</v>
      </c>
      <c r="M18" s="23">
        <v>0.18428603517938066</v>
      </c>
      <c r="N18" s="157">
        <v>128788.54527272726</v>
      </c>
      <c r="O18" s="23">
        <v>0.23523381733499055</v>
      </c>
    </row>
    <row r="19" spans="1:17" ht="12.4" customHeight="1" x14ac:dyDescent="0.15">
      <c r="A19" s="114" t="s">
        <v>139</v>
      </c>
      <c r="B19" s="157">
        <v>426.704387755102</v>
      </c>
      <c r="C19" s="23">
        <v>3.6676905806818504E-2</v>
      </c>
      <c r="D19" s="157">
        <v>2006.7058</v>
      </c>
      <c r="E19" s="23">
        <v>5.3220022807085564E-2</v>
      </c>
      <c r="F19" s="157">
        <v>535.85642483660138</v>
      </c>
      <c r="G19" s="23">
        <v>4.2574163193086843E-2</v>
      </c>
      <c r="H19" s="157">
        <v>14992.961942307693</v>
      </c>
      <c r="I19" s="23">
        <v>0.16125697601801836</v>
      </c>
      <c r="J19" s="157">
        <v>3087.3645000000001</v>
      </c>
      <c r="K19" s="23">
        <v>4.6965695845040782E-2</v>
      </c>
      <c r="L19" s="157">
        <v>47308.154999999999</v>
      </c>
      <c r="M19" s="23">
        <v>0.28343508567018727</v>
      </c>
      <c r="N19" s="157">
        <v>168640.77481818182</v>
      </c>
      <c r="O19" s="23">
        <v>0.30802439094878203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530048.64183673472</v>
      </c>
      <c r="C21" s="23">
        <v>45.559747374417647</v>
      </c>
      <c r="D21" s="157">
        <v>2271524.9726</v>
      </c>
      <c r="E21" s="23">
        <v>60.243315611404725</v>
      </c>
      <c r="F21" s="157">
        <v>623054.55616013077</v>
      </c>
      <c r="G21" s="23">
        <v>49.502114974633884</v>
      </c>
      <c r="H21" s="157">
        <v>5455000.5923461542</v>
      </c>
      <c r="I21" s="23">
        <v>58.671322123215134</v>
      </c>
      <c r="J21" s="157">
        <v>4121217.4311842103</v>
      </c>
      <c r="K21" s="23">
        <v>62.692903408158607</v>
      </c>
      <c r="L21" s="157">
        <v>9075269.1726428568</v>
      </c>
      <c r="M21" s="23">
        <v>54.372226002642421</v>
      </c>
      <c r="N21" s="157">
        <v>34215067.525272727</v>
      </c>
      <c r="O21" s="23">
        <v>62.494229803593882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179413.60483673468</v>
      </c>
      <c r="C23" s="23">
        <v>15.421298852064583</v>
      </c>
      <c r="D23" s="157">
        <v>500799.0722</v>
      </c>
      <c r="E23" s="23">
        <v>13.281736687187173</v>
      </c>
      <c r="F23" s="157">
        <v>184714.31272875814</v>
      </c>
      <c r="G23" s="23">
        <v>14.675679771145814</v>
      </c>
      <c r="H23" s="157">
        <v>1409303.480173077</v>
      </c>
      <c r="I23" s="23">
        <v>15.157779922263991</v>
      </c>
      <c r="J23" s="157">
        <v>937856.68155263166</v>
      </c>
      <c r="K23" s="23">
        <v>14.266890628573387</v>
      </c>
      <c r="L23" s="157">
        <v>2688944.7907142858</v>
      </c>
      <c r="M23" s="23">
        <v>16.110146276440236</v>
      </c>
      <c r="N23" s="157">
        <v>6519722.7904545451</v>
      </c>
      <c r="O23" s="23">
        <v>11.908351606245937</v>
      </c>
      <c r="P23" s="8" t="s">
        <v>623</v>
      </c>
      <c r="Q23" s="8" t="s">
        <v>623</v>
      </c>
    </row>
    <row r="24" spans="1:17" ht="12.4" customHeight="1" x14ac:dyDescent="0.15">
      <c r="A24" s="114" t="s">
        <v>143</v>
      </c>
      <c r="B24" s="157">
        <v>598.39928061224487</v>
      </c>
      <c r="C24" s="23">
        <v>5.1434751269723356E-2</v>
      </c>
      <c r="D24" s="157">
        <v>2504.2760857142857</v>
      </c>
      <c r="E24" s="23">
        <v>6.6416128561024357E-2</v>
      </c>
      <c r="F24" s="157">
        <v>703.28728758169927</v>
      </c>
      <c r="G24" s="23">
        <v>5.5876660921359358E-2</v>
      </c>
      <c r="H24" s="157">
        <v>8582.4887884615382</v>
      </c>
      <c r="I24" s="23">
        <v>9.230905768062217E-2</v>
      </c>
      <c r="J24" s="157">
        <v>5279.4746315789471</v>
      </c>
      <c r="K24" s="23">
        <v>8.0312577205686436E-2</v>
      </c>
      <c r="L24" s="157">
        <v>17547.812928571428</v>
      </c>
      <c r="M24" s="23">
        <v>0.10513337205253646</v>
      </c>
      <c r="N24" s="157">
        <v>63016.096545454544</v>
      </c>
      <c r="O24" s="23">
        <v>0.1150996535642729</v>
      </c>
    </row>
    <row r="25" spans="1:17" ht="12.4" customHeight="1" x14ac:dyDescent="0.15">
      <c r="A25" s="114" t="s">
        <v>144</v>
      </c>
      <c r="B25" s="157">
        <v>617.56823469387757</v>
      </c>
      <c r="C25" s="23">
        <v>5.3082397610943494E-2</v>
      </c>
      <c r="D25" s="157">
        <v>9064.7308000000012</v>
      </c>
      <c r="E25" s="23">
        <v>0.24040653090058889</v>
      </c>
      <c r="F25" s="157">
        <v>1480.6904019607844</v>
      </c>
      <c r="G25" s="23">
        <v>0.11764187549069383</v>
      </c>
      <c r="H25" s="157">
        <v>123266.86201923077</v>
      </c>
      <c r="I25" s="23">
        <v>1.3257981637610921</v>
      </c>
      <c r="J25" s="157">
        <v>10698.247157894737</v>
      </c>
      <c r="K25" s="23">
        <v>0.16274418588824097</v>
      </c>
      <c r="L25" s="157">
        <v>428810.24521428574</v>
      </c>
      <c r="M25" s="23">
        <v>2.5691103064274032</v>
      </c>
      <c r="N25" s="157">
        <v>136284.82727272727</v>
      </c>
      <c r="O25" s="23">
        <v>0.24892586601016881</v>
      </c>
    </row>
    <row r="26" spans="1:17" ht="12.4" customHeight="1" x14ac:dyDescent="0.15">
      <c r="A26" s="114" t="s">
        <v>145</v>
      </c>
      <c r="B26" s="157">
        <v>3169.1802346938775</v>
      </c>
      <c r="C26" s="23">
        <v>0.27240339750011983</v>
      </c>
      <c r="D26" s="157">
        <v>9859.5645999999997</v>
      </c>
      <c r="E26" s="23">
        <v>0.26148638872720326</v>
      </c>
      <c r="F26" s="157">
        <v>3502.9594052287584</v>
      </c>
      <c r="G26" s="23">
        <v>0.27831254504869185</v>
      </c>
      <c r="H26" s="157">
        <v>64587.78767307692</v>
      </c>
      <c r="I26" s="23">
        <v>0.69467469923098668</v>
      </c>
      <c r="J26" s="157">
        <v>79365.586394736834</v>
      </c>
      <c r="K26" s="23">
        <v>1.2073274766159021</v>
      </c>
      <c r="L26" s="157">
        <v>24476.619714285713</v>
      </c>
      <c r="M26" s="23">
        <v>0.14664560065035651</v>
      </c>
      <c r="N26" s="157">
        <v>10676.518454545456</v>
      </c>
      <c r="O26" s="23">
        <v>1.9500788572398304E-2</v>
      </c>
    </row>
    <row r="27" spans="1:17" ht="12.4" customHeight="1" x14ac:dyDescent="0.15">
      <c r="A27" s="114" t="s">
        <v>146</v>
      </c>
      <c r="B27" s="157">
        <v>61160.03235204082</v>
      </c>
      <c r="C27" s="23">
        <v>5.2569432377273522</v>
      </c>
      <c r="D27" s="157">
        <v>97076.675142857144</v>
      </c>
      <c r="E27" s="23">
        <v>2.5745791262171531</v>
      </c>
      <c r="F27" s="157">
        <v>55672.869209150333</v>
      </c>
      <c r="G27" s="23">
        <v>4.4232479247785426</v>
      </c>
      <c r="H27" s="157">
        <v>271856.21771153843</v>
      </c>
      <c r="I27" s="23">
        <v>2.923952701844259</v>
      </c>
      <c r="J27" s="157">
        <v>240896.93321052633</v>
      </c>
      <c r="K27" s="23">
        <v>3.6645793184344391</v>
      </c>
      <c r="L27" s="157">
        <v>355888.56135714287</v>
      </c>
      <c r="M27" s="23">
        <v>2.1322181107528184</v>
      </c>
      <c r="N27" s="157">
        <v>424239.38690909091</v>
      </c>
      <c r="O27" s="23">
        <v>0.77487831107301541</v>
      </c>
    </row>
    <row r="28" spans="1:17" ht="12.4" customHeight="1" x14ac:dyDescent="0.15">
      <c r="A28" s="114" t="s">
        <v>147</v>
      </c>
      <c r="B28" s="157">
        <v>57909.790841836737</v>
      </c>
      <c r="C28" s="23">
        <v>4.9775723075470326</v>
      </c>
      <c r="D28" s="157">
        <v>91121.535999999993</v>
      </c>
      <c r="E28" s="23">
        <v>2.416642351926559</v>
      </c>
      <c r="F28" s="157">
        <v>52549.383594771243</v>
      </c>
      <c r="G28" s="23">
        <v>4.1750848346030649</v>
      </c>
      <c r="H28" s="157">
        <v>228333.05494230767</v>
      </c>
      <c r="I28" s="23">
        <v>2.4558388200167243</v>
      </c>
      <c r="J28" s="157">
        <v>227150.11755263159</v>
      </c>
      <c r="K28" s="23">
        <v>3.4554596103382527</v>
      </c>
      <c r="L28" s="157">
        <v>231543.88500000001</v>
      </c>
      <c r="M28" s="23">
        <v>1.3872378003619672</v>
      </c>
      <c r="N28" s="157">
        <v>357683.93727272726</v>
      </c>
      <c r="O28" s="23">
        <v>0.65331398678272523</v>
      </c>
    </row>
    <row r="29" spans="1:17" ht="12.4" customHeight="1" x14ac:dyDescent="0.15">
      <c r="A29" s="114" t="s">
        <v>148</v>
      </c>
      <c r="B29" s="157">
        <v>6.2973622448979594</v>
      </c>
      <c r="C29" s="23">
        <v>5.4128283775721725E-4</v>
      </c>
      <c r="D29" s="157">
        <v>0</v>
      </c>
      <c r="E29" s="23">
        <v>0</v>
      </c>
      <c r="F29" s="157">
        <v>4.0336045751633991</v>
      </c>
      <c r="G29" s="23">
        <v>3.2047267043920034E-4</v>
      </c>
      <c r="H29" s="157">
        <v>1.5605192307692308</v>
      </c>
      <c r="I29" s="23">
        <v>1.6784182681189248E-5</v>
      </c>
      <c r="J29" s="157">
        <v>2.1354473684210524</v>
      </c>
      <c r="K29" s="23">
        <v>3.248491443052995E-5</v>
      </c>
      <c r="L29" s="157">
        <v>0</v>
      </c>
      <c r="M29" s="23">
        <v>0</v>
      </c>
      <c r="N29" s="157">
        <v>3555.9629090909093</v>
      </c>
      <c r="O29" s="23">
        <v>6.4950087574615172E-3</v>
      </c>
    </row>
    <row r="30" spans="1:17" ht="12.4" customHeight="1" x14ac:dyDescent="0.15">
      <c r="A30" s="114" t="s">
        <v>149</v>
      </c>
      <c r="B30" s="157">
        <v>557.20296938775516</v>
      </c>
      <c r="C30" s="23">
        <v>4.7893767699532915E-2</v>
      </c>
      <c r="D30" s="157">
        <v>665.32988571428564</v>
      </c>
      <c r="E30" s="23">
        <v>1.7645273010099393E-2</v>
      </c>
      <c r="F30" s="157">
        <v>439.35268627450984</v>
      </c>
      <c r="G30" s="23">
        <v>3.4906874486903466E-2</v>
      </c>
      <c r="H30" s="157">
        <v>22248.23828846154</v>
      </c>
      <c r="I30" s="23">
        <v>0.23929118488600593</v>
      </c>
      <c r="J30" s="157">
        <v>1860.4489736842106</v>
      </c>
      <c r="K30" s="23">
        <v>2.8301575869409297E-2</v>
      </c>
      <c r="L30" s="157">
        <v>77586.523571428566</v>
      </c>
      <c r="M30" s="23">
        <v>0.46484042667315734</v>
      </c>
      <c r="N30" s="157">
        <v>62999.486727272728</v>
      </c>
      <c r="O30" s="23">
        <v>0.11506931553282859</v>
      </c>
    </row>
    <row r="31" spans="1:17" ht="12.4" customHeight="1" x14ac:dyDescent="0.15">
      <c r="A31" s="114" t="s">
        <v>150</v>
      </c>
      <c r="B31" s="157">
        <v>343.0084081632653</v>
      </c>
      <c r="C31" s="23">
        <v>2.9482910038345196E-2</v>
      </c>
      <c r="D31" s="157">
        <v>1387.1850571428572</v>
      </c>
      <c r="E31" s="23">
        <v>3.6789658144602541E-2</v>
      </c>
      <c r="F31" s="157">
        <v>548.59576797385614</v>
      </c>
      <c r="G31" s="23">
        <v>4.3586312807348905E-2</v>
      </c>
      <c r="H31" s="157">
        <v>306.31271153846154</v>
      </c>
      <c r="I31" s="23">
        <v>3.2945499207322781E-3</v>
      </c>
      <c r="J31" s="157">
        <v>419.1647631578947</v>
      </c>
      <c r="K31" s="23">
        <v>6.3764303746552242E-3</v>
      </c>
      <c r="L31" s="157">
        <v>0</v>
      </c>
      <c r="M31" s="23">
        <v>0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2343.7327704081631</v>
      </c>
      <c r="C32" s="23">
        <v>0.20145296960468428</v>
      </c>
      <c r="D32" s="157">
        <v>3902.6242000000002</v>
      </c>
      <c r="E32" s="23">
        <v>0.10350184313589168</v>
      </c>
      <c r="F32" s="157">
        <v>2131.5035555555555</v>
      </c>
      <c r="G32" s="23">
        <v>0.16934943021078552</v>
      </c>
      <c r="H32" s="157">
        <v>20967.05125</v>
      </c>
      <c r="I32" s="23">
        <v>0.22551136283811582</v>
      </c>
      <c r="J32" s="157">
        <v>11465.06647368421</v>
      </c>
      <c r="K32" s="23">
        <v>0.17440921693769129</v>
      </c>
      <c r="L32" s="157">
        <v>46758.152785714286</v>
      </c>
      <c r="M32" s="23">
        <v>0.28013988371769383</v>
      </c>
      <c r="N32" s="157">
        <v>0</v>
      </c>
      <c r="O32" s="23">
        <v>0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4010.6643269230772</v>
      </c>
      <c r="I33" s="23">
        <v>4.3136746672979953E-2</v>
      </c>
      <c r="J33" s="157">
        <v>5488.2775000000001</v>
      </c>
      <c r="K33" s="23">
        <v>8.3488934260331354E-2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113.3441530612245</v>
      </c>
      <c r="C34" s="23">
        <v>9.7423718735370445E-3</v>
      </c>
      <c r="D34" s="157">
        <v>0</v>
      </c>
      <c r="E34" s="23">
        <v>0</v>
      </c>
      <c r="F34" s="157">
        <v>72.599522875817001</v>
      </c>
      <c r="G34" s="23">
        <v>5.7680822537450613E-3</v>
      </c>
      <c r="H34" s="157">
        <v>6349.8469999999998</v>
      </c>
      <c r="I34" s="23">
        <v>6.8295853036726903E-2</v>
      </c>
      <c r="J34" s="157">
        <v>8689.2643157894745</v>
      </c>
      <c r="K34" s="23">
        <v>0.13218307879504826</v>
      </c>
      <c r="L34" s="157">
        <v>0</v>
      </c>
      <c r="M34" s="23">
        <v>0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207.96783673469389</v>
      </c>
      <c r="C35" s="23">
        <v>1.7875646413891312E-2</v>
      </c>
      <c r="D35" s="157">
        <v>270.82377142857143</v>
      </c>
      <c r="E35" s="23">
        <v>7.1825413033288175E-3</v>
      </c>
      <c r="F35" s="157">
        <v>164.18473202614379</v>
      </c>
      <c r="G35" s="23">
        <v>1.3044590399799249E-2</v>
      </c>
      <c r="H35" s="157">
        <v>6539.157288461538</v>
      </c>
      <c r="I35" s="23">
        <v>7.0331982039379973E-2</v>
      </c>
      <c r="J35" s="157">
        <v>7507.7661315789474</v>
      </c>
      <c r="K35" s="23">
        <v>0.11420985782904325</v>
      </c>
      <c r="L35" s="157">
        <v>3910.0761428571427</v>
      </c>
      <c r="M35" s="23">
        <v>2.3426252123501114E-2</v>
      </c>
      <c r="N35" s="157">
        <v>79.954636363636368</v>
      </c>
      <c r="O35" s="23">
        <v>1.4603809900655886E-4</v>
      </c>
    </row>
    <row r="36" spans="1:15" ht="12.4" customHeight="1" x14ac:dyDescent="0.15">
      <c r="A36" s="114" t="s">
        <v>155</v>
      </c>
      <c r="B36" s="157">
        <v>148.517806122449</v>
      </c>
      <c r="C36" s="23">
        <v>1.2765684492831334E-2</v>
      </c>
      <c r="D36" s="157">
        <v>2556.261742857143</v>
      </c>
      <c r="E36" s="23">
        <v>6.7794844792763057E-2</v>
      </c>
      <c r="F36" s="157">
        <v>389.99257843137252</v>
      </c>
      <c r="G36" s="23">
        <v>3.0985179814337224E-2</v>
      </c>
      <c r="H36" s="157">
        <v>1429.8860384615384</v>
      </c>
      <c r="I36" s="23">
        <v>1.5379155866595979E-2</v>
      </c>
      <c r="J36" s="157">
        <v>0</v>
      </c>
      <c r="K36" s="23">
        <v>0</v>
      </c>
      <c r="L36" s="157">
        <v>5311.0052857142855</v>
      </c>
      <c r="M36" s="23">
        <v>3.1819571871937215E-2</v>
      </c>
      <c r="N36" s="157">
        <v>3818.1818181818185</v>
      </c>
      <c r="O36" s="23">
        <v>6.9739547291878829E-3</v>
      </c>
    </row>
    <row r="37" spans="1:15" ht="12.4" customHeight="1" x14ac:dyDescent="0.15">
      <c r="A37" s="114" t="s">
        <v>156</v>
      </c>
      <c r="B37" s="157">
        <v>579.8149387755102</v>
      </c>
      <c r="C37" s="23">
        <v>4.983735463029898E-2</v>
      </c>
      <c r="D37" s="157">
        <v>1278.5914285714287</v>
      </c>
      <c r="E37" s="23">
        <v>3.3909636873285333E-2</v>
      </c>
      <c r="F37" s="157">
        <v>771.98966666666661</v>
      </c>
      <c r="G37" s="23">
        <v>6.1335112408263927E-2</v>
      </c>
      <c r="H37" s="157">
        <v>12482.79626923077</v>
      </c>
      <c r="I37" s="23">
        <v>0.1342588600151764</v>
      </c>
      <c r="J37" s="157">
        <v>3870.6317368421051</v>
      </c>
      <c r="K37" s="23">
        <v>5.8880936436461653E-2</v>
      </c>
      <c r="L37" s="157">
        <v>35858.671428571426</v>
      </c>
      <c r="M37" s="23">
        <v>0.21483834253050535</v>
      </c>
      <c r="N37" s="157">
        <v>31818.181818181816</v>
      </c>
      <c r="O37" s="23">
        <v>5.8116289409899012E-2</v>
      </c>
    </row>
    <row r="38" spans="1:15" ht="12.4" customHeight="1" x14ac:dyDescent="0.15">
      <c r="A38" s="114" t="s">
        <v>157</v>
      </c>
      <c r="B38" s="157">
        <v>4545.0185765306123</v>
      </c>
      <c r="C38" s="23">
        <v>0.39066206724203162</v>
      </c>
      <c r="D38" s="157">
        <v>16347.002257142856</v>
      </c>
      <c r="E38" s="23">
        <v>0.43354029920709952</v>
      </c>
      <c r="F38" s="157">
        <v>5123.6794738562085</v>
      </c>
      <c r="G38" s="23">
        <v>0.4070798743068908</v>
      </c>
      <c r="H38" s="157">
        <v>52397.426403846155</v>
      </c>
      <c r="I38" s="23">
        <v>0.56356112724917495</v>
      </c>
      <c r="J38" s="157">
        <v>41441.61384210526</v>
      </c>
      <c r="K38" s="23">
        <v>0.63041932076240015</v>
      </c>
      <c r="L38" s="157">
        <v>82134.631928571427</v>
      </c>
      <c r="M38" s="23">
        <v>0.49208929067650053</v>
      </c>
      <c r="N38" s="157">
        <v>400041.92309090908</v>
      </c>
      <c r="O38" s="23">
        <v>0.7306813541796634</v>
      </c>
    </row>
    <row r="39" spans="1:15" ht="12.4" customHeight="1" x14ac:dyDescent="0.15">
      <c r="A39" s="114" t="s">
        <v>158</v>
      </c>
      <c r="B39" s="157">
        <v>11104.703806122448</v>
      </c>
      <c r="C39" s="23">
        <v>0.95449258830571315</v>
      </c>
      <c r="D39" s="157">
        <v>31562.548600000002</v>
      </c>
      <c r="E39" s="23">
        <v>0.83707315558750395</v>
      </c>
      <c r="F39" s="157">
        <v>11476.931078431373</v>
      </c>
      <c r="G39" s="23">
        <v>0.91185010394891231</v>
      </c>
      <c r="H39" s="157">
        <v>67159.549499999994</v>
      </c>
      <c r="I39" s="23">
        <v>0.72233531338074541</v>
      </c>
      <c r="J39" s="157">
        <v>39919.671526315789</v>
      </c>
      <c r="K39" s="23">
        <v>0.60726718569798999</v>
      </c>
      <c r="L39" s="157">
        <v>141096.36114285715</v>
      </c>
      <c r="M39" s="23">
        <v>0.84534387799053679</v>
      </c>
      <c r="N39" s="157">
        <v>614565.58390909084</v>
      </c>
      <c r="O39" s="23">
        <v>1.1225113848401924</v>
      </c>
    </row>
    <row r="40" spans="1:15" ht="12.4" customHeight="1" x14ac:dyDescent="0.15">
      <c r="A40" s="114" t="s">
        <v>159</v>
      </c>
      <c r="B40" s="157">
        <v>10105.494821428571</v>
      </c>
      <c r="C40" s="23">
        <v>0.868606680251781</v>
      </c>
      <c r="D40" s="157">
        <v>40951.076828571429</v>
      </c>
      <c r="E40" s="23">
        <v>1.0860671468589389</v>
      </c>
      <c r="F40" s="157">
        <v>11699.165143790851</v>
      </c>
      <c r="G40" s="23">
        <v>0.92950675399012928</v>
      </c>
      <c r="H40" s="157">
        <v>116673.8351153846</v>
      </c>
      <c r="I40" s="23">
        <v>1.2548867864488096</v>
      </c>
      <c r="J40" s="157">
        <v>79311.738500000007</v>
      </c>
      <c r="K40" s="23">
        <v>1.2065083301088713</v>
      </c>
      <c r="L40" s="157">
        <v>218085.2402142857</v>
      </c>
      <c r="M40" s="23">
        <v>1.3066036657641678</v>
      </c>
      <c r="N40" s="157">
        <v>736263.56718181807</v>
      </c>
      <c r="O40" s="23">
        <v>1.3447942059295281</v>
      </c>
    </row>
    <row r="41" spans="1:15" ht="12.4" customHeight="1" x14ac:dyDescent="0.15">
      <c r="A41" s="114" t="s">
        <v>160</v>
      </c>
      <c r="B41" s="157">
        <v>2.2448979591836733</v>
      </c>
      <c r="C41" s="23">
        <v>1.9295773223253952E-4</v>
      </c>
      <c r="D41" s="157">
        <v>0</v>
      </c>
      <c r="E41" s="23">
        <v>0</v>
      </c>
      <c r="F41" s="157">
        <v>12.816062091503269</v>
      </c>
      <c r="G41" s="23">
        <v>1.0182449881846129E-3</v>
      </c>
      <c r="H41" s="157">
        <v>0</v>
      </c>
      <c r="I41" s="23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20323.221969387756</v>
      </c>
      <c r="C42" s="23">
        <v>1.7468601665518886</v>
      </c>
      <c r="D42" s="157">
        <v>97141.721999999994</v>
      </c>
      <c r="E42" s="23">
        <v>2.5763042396945108</v>
      </c>
      <c r="F42" s="157">
        <v>24194.95482352941</v>
      </c>
      <c r="G42" s="23">
        <v>1.9223058777738962</v>
      </c>
      <c r="H42" s="157">
        <v>6462.706538461538</v>
      </c>
      <c r="I42" s="23">
        <v>6.9509715111287465E-2</v>
      </c>
      <c r="J42" s="157">
        <v>8843.7036842105263</v>
      </c>
      <c r="K42" s="23">
        <v>0.13453244583731466</v>
      </c>
      <c r="L42" s="157">
        <v>0</v>
      </c>
      <c r="M42" s="23">
        <v>0</v>
      </c>
      <c r="N42" s="157">
        <v>0</v>
      </c>
      <c r="O42" s="23">
        <v>0</v>
      </c>
    </row>
    <row r="43" spans="1:15" ht="12.4" customHeight="1" x14ac:dyDescent="0.15">
      <c r="A43" s="114" t="s">
        <v>162</v>
      </c>
      <c r="B43" s="157">
        <v>7482.609321428572</v>
      </c>
      <c r="C43" s="23">
        <v>0.64315944514910017</v>
      </c>
      <c r="D43" s="157">
        <v>24519.531828571427</v>
      </c>
      <c r="E43" s="23">
        <v>0.6502846820573458</v>
      </c>
      <c r="F43" s="157">
        <v>8207.3690196078423</v>
      </c>
      <c r="G43" s="23">
        <v>0.65208113933357914</v>
      </c>
      <c r="H43" s="157">
        <v>43775.588730769232</v>
      </c>
      <c r="I43" s="23">
        <v>0.47082885218381082</v>
      </c>
      <c r="J43" s="157">
        <v>28364.867184210529</v>
      </c>
      <c r="K43" s="23">
        <v>0.43149285575402901</v>
      </c>
      <c r="L43" s="157">
        <v>85604.690071428573</v>
      </c>
      <c r="M43" s="23">
        <v>0.51287928400854332</v>
      </c>
      <c r="N43" s="157">
        <v>417808.96245454543</v>
      </c>
      <c r="O43" s="23">
        <v>0.76313306394467983</v>
      </c>
    </row>
    <row r="44" spans="1:15" ht="12.4" customHeight="1" x14ac:dyDescent="0.15">
      <c r="A44" s="114" t="s">
        <v>163</v>
      </c>
      <c r="B44" s="157">
        <v>11722.843760204083</v>
      </c>
      <c r="C44" s="23">
        <v>1.0076241274271132</v>
      </c>
      <c r="D44" s="157">
        <v>20923.711942857142</v>
      </c>
      <c r="E44" s="23">
        <v>0.5549196233985797</v>
      </c>
      <c r="F44" s="157">
        <v>10761.675803921569</v>
      </c>
      <c r="G44" s="23">
        <v>0.85502257819706162</v>
      </c>
      <c r="H44" s="157">
        <v>79630.995769230765</v>
      </c>
      <c r="I44" s="23">
        <v>0.85647209833931548</v>
      </c>
      <c r="J44" s="157">
        <v>58328.632526315785</v>
      </c>
      <c r="K44" s="23">
        <v>0.88730851646707065</v>
      </c>
      <c r="L44" s="157">
        <v>137451.696</v>
      </c>
      <c r="M44" s="23">
        <v>0.82350777009318021</v>
      </c>
      <c r="N44" s="157">
        <v>53314.036363636369</v>
      </c>
      <c r="O44" s="23">
        <v>9.737872467459624E-2</v>
      </c>
    </row>
    <row r="45" spans="1:15" ht="12.4" customHeight="1" x14ac:dyDescent="0.15">
      <c r="A45" s="114" t="s">
        <v>164</v>
      </c>
      <c r="B45" s="157">
        <v>1943.0422040816327</v>
      </c>
      <c r="C45" s="23">
        <v>0.16701205317503315</v>
      </c>
      <c r="D45" s="157">
        <v>6279.7239428571429</v>
      </c>
      <c r="E45" s="23">
        <v>0.16654511660905072</v>
      </c>
      <c r="F45" s="157">
        <v>2120.1617614379084</v>
      </c>
      <c r="G45" s="23">
        <v>0.16844831683174125</v>
      </c>
      <c r="H45" s="157">
        <v>22131.192173076925</v>
      </c>
      <c r="I45" s="23">
        <v>0.23803229403480472</v>
      </c>
      <c r="J45" s="157">
        <v>19131.453921052631</v>
      </c>
      <c r="K45" s="23">
        <v>0.29103205855012276</v>
      </c>
      <c r="L45" s="157">
        <v>30273.338857142859</v>
      </c>
      <c r="M45" s="23">
        <v>0.18137520671640853</v>
      </c>
      <c r="N45" s="157">
        <v>157391.04027272729</v>
      </c>
      <c r="O45" s="23">
        <v>0.28747661633475369</v>
      </c>
    </row>
    <row r="46" spans="1:15" ht="12.4" customHeight="1" x14ac:dyDescent="0.15">
      <c r="A46" s="116" t="s">
        <v>165</v>
      </c>
      <c r="B46" s="157">
        <v>5277.4894387755103</v>
      </c>
      <c r="C46" s="23">
        <v>0.45362079368525188</v>
      </c>
      <c r="D46" s="157">
        <v>9397.7496857142851</v>
      </c>
      <c r="E46" s="23">
        <v>0.24923855435559883</v>
      </c>
      <c r="F46" s="157">
        <v>5121.9476437908497</v>
      </c>
      <c r="G46" s="23">
        <v>0.4069422792116229</v>
      </c>
      <c r="H46" s="157">
        <v>38822.923538461539</v>
      </c>
      <c r="I46" s="23">
        <v>0.41756040428042684</v>
      </c>
      <c r="J46" s="157">
        <v>30035.183000000001</v>
      </c>
      <c r="K46" s="23">
        <v>0.45690208248107389</v>
      </c>
      <c r="L46" s="157">
        <v>62675.362142857142</v>
      </c>
      <c r="M46" s="23">
        <v>0.37550389860629163</v>
      </c>
      <c r="N46" s="157">
        <v>240021.06072727271</v>
      </c>
      <c r="O46" s="23">
        <v>0.43840133636190975</v>
      </c>
    </row>
    <row r="47" spans="1:15" ht="12.4" customHeight="1" x14ac:dyDescent="0.15">
      <c r="A47" s="114" t="s">
        <v>166</v>
      </c>
      <c r="B47" s="157">
        <v>1472.5338520408163</v>
      </c>
      <c r="C47" s="23">
        <v>0.12657002585042409</v>
      </c>
      <c r="D47" s="157">
        <v>2968.8047999999999</v>
      </c>
      <c r="E47" s="23">
        <v>7.8735935863535694E-2</v>
      </c>
      <c r="F47" s="157">
        <v>1501.6452483660132</v>
      </c>
      <c r="G47" s="23">
        <v>0.11930675251594236</v>
      </c>
      <c r="H47" s="157">
        <v>6103.3024999999998</v>
      </c>
      <c r="I47" s="23">
        <v>6.5644140808225449E-2</v>
      </c>
      <c r="J47" s="157">
        <v>2543.3697368421053</v>
      </c>
      <c r="K47" s="23">
        <v>3.8690322921704816E-2</v>
      </c>
      <c r="L47" s="157">
        <v>15765.977142857144</v>
      </c>
      <c r="M47" s="23">
        <v>9.4457944558605789E-2</v>
      </c>
      <c r="N47" s="157">
        <v>6363.6363636363631</v>
      </c>
      <c r="O47" s="23">
        <v>1.1623257881979801E-2</v>
      </c>
    </row>
    <row r="48" spans="1:15" ht="12.4" customHeight="1" x14ac:dyDescent="0.15">
      <c r="A48" s="114" t="s">
        <v>167</v>
      </c>
      <c r="B48" s="157">
        <v>461.73981632653062</v>
      </c>
      <c r="C48" s="23">
        <v>3.9688337492290879E-2</v>
      </c>
      <c r="D48" s="157">
        <v>1791.8036000000002</v>
      </c>
      <c r="E48" s="23">
        <v>4.752058246795221E-2</v>
      </c>
      <c r="F48" s="157">
        <v>522.67066013071894</v>
      </c>
      <c r="G48" s="23">
        <v>4.1526545076750805E-2</v>
      </c>
      <c r="H48" s="157">
        <v>5460.4236346153848</v>
      </c>
      <c r="I48" s="23">
        <v>5.8729649717223512E-2</v>
      </c>
      <c r="J48" s="157">
        <v>2737.8132105263157</v>
      </c>
      <c r="K48" s="23">
        <v>4.1648241575011152E-2</v>
      </c>
      <c r="L48" s="157">
        <v>12850.366214285714</v>
      </c>
      <c r="M48" s="23">
        <v>7.6989784294892741E-2</v>
      </c>
      <c r="N48" s="157">
        <v>30331.846181818182</v>
      </c>
      <c r="O48" s="23">
        <v>5.5401479604085556E-2</v>
      </c>
    </row>
    <row r="49" spans="1:17" ht="12.4" customHeight="1" x14ac:dyDescent="0.15">
      <c r="A49" s="114" t="s">
        <v>168</v>
      </c>
      <c r="B49" s="157">
        <v>12702.992357142857</v>
      </c>
      <c r="C49" s="23">
        <v>1.09187172083888</v>
      </c>
      <c r="D49" s="157">
        <v>76536.623714285714</v>
      </c>
      <c r="E49" s="23">
        <v>2.0298345974041694</v>
      </c>
      <c r="F49" s="157">
        <v>17526.960892156862</v>
      </c>
      <c r="G49" s="23">
        <v>1.3925291528025898</v>
      </c>
      <c r="H49" s="157">
        <v>230311.12244230768</v>
      </c>
      <c r="I49" s="23">
        <v>2.4771139479492126</v>
      </c>
      <c r="J49" s="157">
        <v>136751.3197368421</v>
      </c>
      <c r="K49" s="23">
        <v>2.080292394749129</v>
      </c>
      <c r="L49" s="157">
        <v>484259.15835714288</v>
      </c>
      <c r="M49" s="23">
        <v>2.9013187268776299</v>
      </c>
      <c r="N49" s="157">
        <v>2043323.9572727273</v>
      </c>
      <c r="O49" s="23">
        <v>3.7321556315698898</v>
      </c>
    </row>
    <row r="50" spans="1:17" ht="12.4" customHeight="1" x14ac:dyDescent="0.15">
      <c r="A50" s="114" t="s">
        <v>169</v>
      </c>
      <c r="B50" s="157">
        <v>974.44503571428572</v>
      </c>
      <c r="C50" s="23">
        <v>8.3757350086886756E-2</v>
      </c>
      <c r="D50" s="157">
        <v>2198.3343142857143</v>
      </c>
      <c r="E50" s="23">
        <v>5.8302219659645424E-2</v>
      </c>
      <c r="F50" s="157">
        <v>907.80978431372557</v>
      </c>
      <c r="G50" s="23">
        <v>7.2126114597653335E-2</v>
      </c>
      <c r="H50" s="157">
        <v>1922.6576923076923</v>
      </c>
      <c r="I50" s="23">
        <v>2.0679167103361495E-2</v>
      </c>
      <c r="J50" s="157">
        <v>360.58289473684209</v>
      </c>
      <c r="K50" s="23">
        <v>5.4852695757610995E-3</v>
      </c>
      <c r="L50" s="157">
        <v>6162.5749999999998</v>
      </c>
      <c r="M50" s="23">
        <v>3.6921540759176814E-2</v>
      </c>
      <c r="N50" s="157">
        <v>13636.363636363636</v>
      </c>
      <c r="O50" s="23">
        <v>2.4906981175671007E-2</v>
      </c>
    </row>
    <row r="51" spans="1:17" ht="12.4" customHeight="1" x14ac:dyDescent="0.15">
      <c r="A51" s="114" t="s">
        <v>170</v>
      </c>
      <c r="B51" s="157">
        <v>193.35058673469388</v>
      </c>
      <c r="C51" s="23">
        <v>1.6619236785142873E-2</v>
      </c>
      <c r="D51" s="157">
        <v>1454.5517428571429</v>
      </c>
      <c r="E51" s="23">
        <v>3.8576296001607807E-2</v>
      </c>
      <c r="F51" s="157">
        <v>295.44452941176468</v>
      </c>
      <c r="G51" s="23">
        <v>2.3473271993550725E-2</v>
      </c>
      <c r="H51" s="157">
        <v>5809.047326923077</v>
      </c>
      <c r="I51" s="23">
        <v>6.2479275882226737E-2</v>
      </c>
      <c r="J51" s="157">
        <v>4099.3184210526315</v>
      </c>
      <c r="K51" s="23">
        <v>6.23597706507057E-2</v>
      </c>
      <c r="L51" s="157">
        <v>10449.74007142857</v>
      </c>
      <c r="M51" s="23">
        <v>6.2607027739224788E-2</v>
      </c>
      <c r="N51" s="157">
        <v>22593.908454545453</v>
      </c>
      <c r="O51" s="23">
        <v>4.1268043854561155E-2</v>
      </c>
    </row>
    <row r="52" spans="1:17" ht="12.4" customHeight="1" x14ac:dyDescent="0.15">
      <c r="A52" s="114" t="s">
        <v>171</v>
      </c>
      <c r="B52" s="157">
        <v>348.40792857142856</v>
      </c>
      <c r="C52" s="23">
        <v>2.9947019869636306E-2</v>
      </c>
      <c r="D52" s="157">
        <v>1379.3845714285715</v>
      </c>
      <c r="E52" s="23">
        <v>3.6582780769941724E-2</v>
      </c>
      <c r="F52" s="157">
        <v>411.57651633986927</v>
      </c>
      <c r="G52" s="23">
        <v>3.2700038594179234E-2</v>
      </c>
      <c r="H52" s="157">
        <v>3699.8213461538462</v>
      </c>
      <c r="I52" s="23">
        <v>3.9793471389006414E-2</v>
      </c>
      <c r="J52" s="157">
        <v>1511.2673684210527</v>
      </c>
      <c r="K52" s="23">
        <v>2.2989745320255623E-2</v>
      </c>
      <c r="L52" s="157">
        <v>9640.1821428571438</v>
      </c>
      <c r="M52" s="23">
        <v>5.7756762053750028E-2</v>
      </c>
      <c r="N52" s="157">
        <v>1818.181818181818</v>
      </c>
      <c r="O52" s="23">
        <v>3.3209308234228006E-3</v>
      </c>
    </row>
    <row r="53" spans="1:17" ht="12.4" customHeight="1" x14ac:dyDescent="0.15">
      <c r="A53" s="114" t="s">
        <v>172</v>
      </c>
      <c r="B53" s="157">
        <v>2353.2616836734692</v>
      </c>
      <c r="C53" s="23">
        <v>0.20227201685215143</v>
      </c>
      <c r="D53" s="157">
        <v>6566.8011999999999</v>
      </c>
      <c r="E53" s="23">
        <v>0.17415871805104507</v>
      </c>
      <c r="F53" s="157">
        <v>2369.0424607843138</v>
      </c>
      <c r="G53" s="23">
        <v>0.18822206035420522</v>
      </c>
      <c r="H53" s="157">
        <v>14667.413519230769</v>
      </c>
      <c r="I53" s="23">
        <v>0.15775553617879079</v>
      </c>
      <c r="J53" s="157">
        <v>11341.939263157894</v>
      </c>
      <c r="K53" s="23">
        <v>0.17253617761245865</v>
      </c>
      <c r="L53" s="157">
        <v>23693.700785714289</v>
      </c>
      <c r="M53" s="23">
        <v>0.14195493593108238</v>
      </c>
      <c r="N53" s="157">
        <v>48904.235000000001</v>
      </c>
      <c r="O53" s="23">
        <v>8.9324169774076687E-2</v>
      </c>
    </row>
    <row r="54" spans="1:17" ht="12.4" customHeight="1" x14ac:dyDescent="0.15">
      <c r="A54" s="114" t="s">
        <v>173</v>
      </c>
      <c r="B54" s="157">
        <v>828.76563775510203</v>
      </c>
      <c r="C54" s="23">
        <v>7.1235637842367833E-2</v>
      </c>
      <c r="D54" s="157">
        <v>5782.1734857142856</v>
      </c>
      <c r="E54" s="23">
        <v>0.15334953673041643</v>
      </c>
      <c r="F54" s="157">
        <v>1192.4078725490194</v>
      </c>
      <c r="G54" s="23">
        <v>9.4737629345590935E-2</v>
      </c>
      <c r="H54" s="157">
        <v>19297.596846153847</v>
      </c>
      <c r="I54" s="23">
        <v>0.20755552663976437</v>
      </c>
      <c r="J54" s="157">
        <v>695.35313157894745</v>
      </c>
      <c r="K54" s="23">
        <v>1.0577871087988952E-2</v>
      </c>
      <c r="L54" s="157">
        <v>69789.40121428571</v>
      </c>
      <c r="M54" s="23">
        <v>0.41812590053537591</v>
      </c>
      <c r="N54" s="157">
        <v>29325.300636363638</v>
      </c>
      <c r="O54" s="23">
        <v>5.3563012134192158E-2</v>
      </c>
    </row>
    <row r="55" spans="1:17" ht="12.4" customHeight="1" x14ac:dyDescent="0.15">
      <c r="A55" s="114" t="s">
        <v>174</v>
      </c>
      <c r="B55" s="157">
        <v>329.31318367346938</v>
      </c>
      <c r="C55" s="23">
        <v>2.8305752097087362E-2</v>
      </c>
      <c r="D55" s="157">
        <v>1270.8729142857142</v>
      </c>
      <c r="E55" s="23">
        <v>3.3704933470164386E-2</v>
      </c>
      <c r="F55" s="157">
        <v>378.43831699346407</v>
      </c>
      <c r="G55" s="23">
        <v>3.0067185759897915E-2</v>
      </c>
      <c r="H55" s="157">
        <v>1658.7970576923078</v>
      </c>
      <c r="I55" s="23">
        <v>1.7841210988218909E-2</v>
      </c>
      <c r="J55" s="157">
        <v>633.99149999999997</v>
      </c>
      <c r="K55" s="23">
        <v>9.6444238953130312E-3</v>
      </c>
      <c r="L55" s="157">
        <v>4440.4121428571425</v>
      </c>
      <c r="M55" s="23">
        <v>2.6603628827242452E-2</v>
      </c>
      <c r="N55" s="157">
        <v>27271.135727272725</v>
      </c>
      <c r="O55" s="23">
        <v>4.9811055374545735E-2</v>
      </c>
    </row>
    <row r="56" spans="1:17" ht="12.4" customHeight="1" x14ac:dyDescent="0.15">
      <c r="A56" s="114" t="s">
        <v>175</v>
      </c>
      <c r="B56" s="157">
        <v>693.97845408163266</v>
      </c>
      <c r="C56" s="23">
        <v>5.9650153883399407E-2</v>
      </c>
      <c r="D56" s="157">
        <v>902.58634285714288</v>
      </c>
      <c r="E56" s="23">
        <v>2.3937572588976965E-2</v>
      </c>
      <c r="F56" s="157">
        <v>553.93587908496727</v>
      </c>
      <c r="G56" s="23">
        <v>4.401058832477503E-2</v>
      </c>
      <c r="H56" s="157">
        <v>10375.310788461538</v>
      </c>
      <c r="I56" s="23">
        <v>0.11159177548988762</v>
      </c>
      <c r="J56" s="157">
        <v>1447.9332631578948</v>
      </c>
      <c r="K56" s="23">
        <v>2.2026292406157767E-2</v>
      </c>
      <c r="L56" s="157">
        <v>34606.764071428574</v>
      </c>
      <c r="M56" s="23">
        <v>0.20733784987711562</v>
      </c>
      <c r="N56" s="157">
        <v>230038.02554545453</v>
      </c>
      <c r="O56" s="23">
        <v>0.42016720327627188</v>
      </c>
    </row>
    <row r="57" spans="1:17" ht="12.4" customHeight="1" x14ac:dyDescent="0.15">
      <c r="A57" s="114" t="s">
        <v>176</v>
      </c>
      <c r="B57" s="157">
        <v>19953.322668367349</v>
      </c>
      <c r="C57" s="23">
        <v>1.7150658794274736</v>
      </c>
      <c r="D57" s="157">
        <v>30213.144857142859</v>
      </c>
      <c r="E57" s="23">
        <v>0.80128549903574453</v>
      </c>
      <c r="F57" s="157">
        <v>17577.106954248364</v>
      </c>
      <c r="G57" s="23">
        <v>1.3965132920832288</v>
      </c>
      <c r="H57" s="157">
        <v>183838.06213461538</v>
      </c>
      <c r="I57" s="23">
        <v>1.9772724089418789</v>
      </c>
      <c r="J57" s="157">
        <v>108560.74776315789</v>
      </c>
      <c r="K57" s="23">
        <v>1.651450957654875</v>
      </c>
      <c r="L57" s="157">
        <v>388162.20114285714</v>
      </c>
      <c r="M57" s="23">
        <v>2.3255776247214501</v>
      </c>
      <c r="N57" s="157">
        <v>776776.87836363632</v>
      </c>
      <c r="O57" s="23">
        <v>1.4187922530539692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1163414.3567142857</v>
      </c>
      <c r="C59" s="24">
        <v>100</v>
      </c>
      <c r="D59" s="157">
        <v>3770584.254114286</v>
      </c>
      <c r="E59" s="24">
        <v>100</v>
      </c>
      <c r="F59" s="157">
        <v>1258642.2953431373</v>
      </c>
      <c r="G59" s="24">
        <v>100</v>
      </c>
      <c r="H59" s="157">
        <v>9297558.6622884609</v>
      </c>
      <c r="I59" s="24">
        <v>100</v>
      </c>
      <c r="J59" s="157">
        <v>6573658.591552631</v>
      </c>
      <c r="K59" s="24">
        <v>100</v>
      </c>
      <c r="L59" s="157">
        <v>16691001.711428571</v>
      </c>
      <c r="M59" s="24">
        <v>100</v>
      </c>
      <c r="N59" s="157">
        <v>54749162.655181818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pageSetUpPr fitToPage="1"/>
  </sheetPr>
  <dimension ref="A1:Q63"/>
  <sheetViews>
    <sheetView view="pageBreakPreview" zoomScale="130" zoomScaleNormal="100" zoomScaleSheetLayoutView="130" workbookViewId="0">
      <selection activeCell="B9" sqref="B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93" t="s">
        <v>254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255</v>
      </c>
      <c r="C4" s="288"/>
      <c r="D4" s="287" t="s">
        <v>256</v>
      </c>
      <c r="E4" s="287"/>
      <c r="F4" s="287"/>
      <c r="G4" s="287"/>
      <c r="H4" s="287" t="s">
        <v>257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9" t="s">
        <v>236</v>
      </c>
      <c r="C5" s="301"/>
      <c r="D5" s="289" t="s">
        <v>248</v>
      </c>
      <c r="E5" s="301"/>
      <c r="F5" s="286" t="s">
        <v>221</v>
      </c>
      <c r="G5" s="287"/>
      <c r="H5" s="287" t="s">
        <v>222</v>
      </c>
      <c r="I5" s="298"/>
      <c r="J5" s="286" t="s">
        <v>240</v>
      </c>
      <c r="K5" s="298"/>
      <c r="L5" s="286" t="s">
        <v>227</v>
      </c>
      <c r="M5" s="298"/>
      <c r="N5" s="286" t="s">
        <v>228</v>
      </c>
      <c r="O5" s="300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0</v>
      </c>
      <c r="C7" s="23">
        <v>0</v>
      </c>
      <c r="D7" s="157">
        <v>546846.16200000001</v>
      </c>
      <c r="E7" s="23">
        <v>25.951948494189093</v>
      </c>
      <c r="F7" s="157">
        <v>262742.42580000003</v>
      </c>
      <c r="G7" s="23">
        <v>70.420098769631423</v>
      </c>
      <c r="H7" s="157">
        <v>389022.60207142861</v>
      </c>
      <c r="I7" s="23">
        <v>41.836774773196481</v>
      </c>
      <c r="J7" s="157">
        <v>0</v>
      </c>
      <c r="K7" s="23">
        <v>0</v>
      </c>
      <c r="L7" s="157">
        <v>355790.97673684207</v>
      </c>
      <c r="M7" s="23">
        <v>45.419469805140736</v>
      </c>
      <c r="N7" s="157">
        <v>1756862.3353333334</v>
      </c>
      <c r="O7" s="23">
        <v>16.745990585560968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0</v>
      </c>
      <c r="C9" s="23">
        <v>0</v>
      </c>
      <c r="D9" s="157">
        <v>198528.93413636362</v>
      </c>
      <c r="E9" s="23">
        <v>9.4216857159055394</v>
      </c>
      <c r="F9" s="157">
        <v>26801.778999999999</v>
      </c>
      <c r="G9" s="23">
        <v>7.1833999348796178</v>
      </c>
      <c r="H9" s="157">
        <v>80731.971357142844</v>
      </c>
      <c r="I9" s="23">
        <v>8.6821826924204739</v>
      </c>
      <c r="J9" s="157">
        <v>0</v>
      </c>
      <c r="K9" s="23">
        <v>0</v>
      </c>
      <c r="L9" s="157">
        <v>66539.815473684212</v>
      </c>
      <c r="M9" s="23">
        <v>8.4943220524167042</v>
      </c>
      <c r="N9" s="157">
        <v>1034460.019</v>
      </c>
      <c r="O9" s="23">
        <v>9.8602248969191297</v>
      </c>
    </row>
    <row r="10" spans="1:15" ht="12.4" customHeight="1" x14ac:dyDescent="0.15">
      <c r="A10" s="114" t="s">
        <v>135</v>
      </c>
      <c r="B10" s="157">
        <v>0</v>
      </c>
      <c r="C10" s="23">
        <v>0</v>
      </c>
      <c r="D10" s="157">
        <v>125206.07077272727</v>
      </c>
      <c r="E10" s="23">
        <v>5.9419663621111996</v>
      </c>
      <c r="F10" s="157">
        <v>18606.386399999999</v>
      </c>
      <c r="G10" s="23">
        <v>4.9868747464153413</v>
      </c>
      <c r="H10" s="157">
        <v>46126.177785714281</v>
      </c>
      <c r="I10" s="23">
        <v>4.9605614195522261</v>
      </c>
      <c r="J10" s="157">
        <v>0</v>
      </c>
      <c r="K10" s="23">
        <v>0</v>
      </c>
      <c r="L10" s="157">
        <v>38884.127421052632</v>
      </c>
      <c r="M10" s="23">
        <v>4.9638595882829932</v>
      </c>
      <c r="N10" s="157">
        <v>671911.71200000006</v>
      </c>
      <c r="O10" s="23">
        <v>6.4045013528879142</v>
      </c>
    </row>
    <row r="11" spans="1:15" ht="12.4" customHeight="1" x14ac:dyDescent="0.15">
      <c r="A11" s="116" t="s">
        <v>136</v>
      </c>
      <c r="B11" s="157">
        <v>0</v>
      </c>
      <c r="C11" s="23">
        <v>0</v>
      </c>
      <c r="D11" s="157">
        <v>112548.40872727273</v>
      </c>
      <c r="E11" s="23">
        <v>5.3412654405593578</v>
      </c>
      <c r="F11" s="157">
        <v>18521.536600000003</v>
      </c>
      <c r="G11" s="23">
        <v>4.9641333437720867</v>
      </c>
      <c r="H11" s="157">
        <v>46063.583785714283</v>
      </c>
      <c r="I11" s="23">
        <v>4.9538298541721959</v>
      </c>
      <c r="J11" s="157">
        <v>0</v>
      </c>
      <c r="K11" s="23">
        <v>0</v>
      </c>
      <c r="L11" s="157">
        <v>38815.676631578943</v>
      </c>
      <c r="M11" s="23">
        <v>4.9551213156203398</v>
      </c>
      <c r="N11" s="157">
        <v>579522.37866666657</v>
      </c>
      <c r="O11" s="23">
        <v>5.5238683772184158</v>
      </c>
    </row>
    <row r="12" spans="1:15" ht="12.4" customHeight="1" x14ac:dyDescent="0.15">
      <c r="A12" s="116" t="s">
        <v>137</v>
      </c>
      <c r="B12" s="157">
        <v>0</v>
      </c>
      <c r="C12" s="23">
        <v>0</v>
      </c>
      <c r="D12" s="157">
        <v>12444</v>
      </c>
      <c r="E12" s="23">
        <v>0.59056105629518707</v>
      </c>
      <c r="F12" s="157">
        <v>0</v>
      </c>
      <c r="G12" s="23">
        <v>0</v>
      </c>
      <c r="H12" s="157">
        <v>0</v>
      </c>
      <c r="I12" s="23">
        <v>0</v>
      </c>
      <c r="J12" s="157">
        <v>0</v>
      </c>
      <c r="K12" s="23">
        <v>0</v>
      </c>
      <c r="L12" s="157">
        <v>0</v>
      </c>
      <c r="M12" s="23">
        <v>0</v>
      </c>
      <c r="N12" s="157">
        <v>91256</v>
      </c>
      <c r="O12" s="23">
        <v>0.86983031404450262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213.66204545454545</v>
      </c>
      <c r="E13" s="23">
        <v>1.0139865256655951E-2</v>
      </c>
      <c r="F13" s="157">
        <v>84.849800000000002</v>
      </c>
      <c r="G13" s="23">
        <v>2.274140264325546E-2</v>
      </c>
      <c r="H13" s="157">
        <v>62.594000000000001</v>
      </c>
      <c r="I13" s="23">
        <v>6.7315653800306277E-3</v>
      </c>
      <c r="J13" s="157">
        <v>0</v>
      </c>
      <c r="K13" s="23">
        <v>0</v>
      </c>
      <c r="L13" s="157">
        <v>68.45078947368421</v>
      </c>
      <c r="M13" s="23">
        <v>8.7382726626526862E-3</v>
      </c>
      <c r="N13" s="157">
        <v>1133.3333333333333</v>
      </c>
      <c r="O13" s="23">
        <v>1.0802661624993822E-2</v>
      </c>
    </row>
    <row r="14" spans="1:15" ht="12.4" customHeight="1" x14ac:dyDescent="0.15">
      <c r="A14" s="116" t="s">
        <v>139</v>
      </c>
      <c r="B14" s="157">
        <v>0</v>
      </c>
      <c r="C14" s="23">
        <v>0</v>
      </c>
      <c r="D14" s="157">
        <v>0</v>
      </c>
      <c r="E14" s="23">
        <v>0</v>
      </c>
      <c r="F14" s="157">
        <v>0</v>
      </c>
      <c r="G14" s="23">
        <v>0</v>
      </c>
      <c r="H14" s="157">
        <v>0</v>
      </c>
      <c r="I14" s="23">
        <v>0</v>
      </c>
      <c r="J14" s="157">
        <v>0</v>
      </c>
      <c r="K14" s="23">
        <v>0</v>
      </c>
      <c r="L14" s="157">
        <v>0</v>
      </c>
      <c r="M14" s="23">
        <v>0</v>
      </c>
      <c r="N14" s="157">
        <v>0</v>
      </c>
      <c r="O14" s="23">
        <v>0</v>
      </c>
    </row>
    <row r="15" spans="1:15" ht="12.4" customHeight="1" x14ac:dyDescent="0.15">
      <c r="A15" s="114" t="s">
        <v>140</v>
      </c>
      <c r="B15" s="157">
        <v>0</v>
      </c>
      <c r="C15" s="23">
        <v>0</v>
      </c>
      <c r="D15" s="157">
        <v>73322.863363636367</v>
      </c>
      <c r="E15" s="23">
        <v>3.4797193537943403</v>
      </c>
      <c r="F15" s="157">
        <v>8195.3925999999992</v>
      </c>
      <c r="G15" s="23">
        <v>2.1965251884642769</v>
      </c>
      <c r="H15" s="157">
        <v>34605.793571428578</v>
      </c>
      <c r="I15" s="23">
        <v>3.7216212728682474</v>
      </c>
      <c r="J15" s="157">
        <v>0</v>
      </c>
      <c r="K15" s="23">
        <v>0</v>
      </c>
      <c r="L15" s="157">
        <v>27655.68805263158</v>
      </c>
      <c r="M15" s="23">
        <v>3.530462464133711</v>
      </c>
      <c r="N15" s="157">
        <v>362548.30699999997</v>
      </c>
      <c r="O15" s="23">
        <v>3.4557235440312168</v>
      </c>
    </row>
    <row r="16" spans="1:15" ht="12.4" customHeight="1" x14ac:dyDescent="0.15">
      <c r="A16" s="116" t="s">
        <v>136</v>
      </c>
      <c r="B16" s="157">
        <v>0</v>
      </c>
      <c r="C16" s="23">
        <v>0</v>
      </c>
      <c r="D16" s="157">
        <v>66358.957409090901</v>
      </c>
      <c r="E16" s="23">
        <v>3.1492298282031546</v>
      </c>
      <c r="F16" s="157">
        <v>8195.3925999999992</v>
      </c>
      <c r="G16" s="23">
        <v>2.1965251884642769</v>
      </c>
      <c r="H16" s="157">
        <v>33735.421428571426</v>
      </c>
      <c r="I16" s="23">
        <v>3.6280185795653708</v>
      </c>
      <c r="J16" s="157">
        <v>0</v>
      </c>
      <c r="K16" s="23">
        <v>0</v>
      </c>
      <c r="L16" s="157">
        <v>27014.361210526316</v>
      </c>
      <c r="M16" s="23">
        <v>3.4485921328302527</v>
      </c>
      <c r="N16" s="157">
        <v>315541.40000000002</v>
      </c>
      <c r="O16" s="23">
        <v>3.007664976067788</v>
      </c>
    </row>
    <row r="17" spans="1:17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7">
        <v>0</v>
      </c>
      <c r="I17" s="23">
        <v>0</v>
      </c>
      <c r="J17" s="157">
        <v>0</v>
      </c>
      <c r="K17" s="23">
        <v>0</v>
      </c>
      <c r="L17" s="157">
        <v>0</v>
      </c>
      <c r="M17" s="23">
        <v>0</v>
      </c>
      <c r="N17" s="157">
        <v>0</v>
      </c>
      <c r="O17" s="23">
        <v>0</v>
      </c>
    </row>
    <row r="18" spans="1:17" ht="12.4" customHeight="1" x14ac:dyDescent="0.15">
      <c r="A18" s="116" t="s">
        <v>138</v>
      </c>
      <c r="B18" s="157">
        <v>0</v>
      </c>
      <c r="C18" s="23">
        <v>0</v>
      </c>
      <c r="D18" s="157">
        <v>4150.8042272727271</v>
      </c>
      <c r="E18" s="23">
        <v>0.19698676703091531</v>
      </c>
      <c r="F18" s="157">
        <v>0</v>
      </c>
      <c r="G18" s="23">
        <v>0</v>
      </c>
      <c r="H18" s="157">
        <v>32.651642857142861</v>
      </c>
      <c r="I18" s="23">
        <v>3.5114654544887245E-3</v>
      </c>
      <c r="J18" s="157">
        <v>0</v>
      </c>
      <c r="K18" s="23">
        <v>0</v>
      </c>
      <c r="L18" s="157">
        <v>24.059105263157893</v>
      </c>
      <c r="M18" s="23">
        <v>3.0713308557202318E-3</v>
      </c>
      <c r="N18" s="157">
        <v>30286.856666666667</v>
      </c>
      <c r="O18" s="23">
        <v>0.28868705669531325</v>
      </c>
    </row>
    <row r="19" spans="1:17" ht="12.4" customHeight="1" x14ac:dyDescent="0.15">
      <c r="A19" s="114" t="s">
        <v>139</v>
      </c>
      <c r="B19" s="157">
        <v>0</v>
      </c>
      <c r="C19" s="23">
        <v>0</v>
      </c>
      <c r="D19" s="157">
        <v>2813.1017272727272</v>
      </c>
      <c r="E19" s="23">
        <v>0.1335027585602698</v>
      </c>
      <c r="F19" s="157">
        <v>0</v>
      </c>
      <c r="G19" s="23">
        <v>0</v>
      </c>
      <c r="H19" s="157">
        <v>837.72050000000002</v>
      </c>
      <c r="I19" s="23">
        <v>9.009122784838719E-2</v>
      </c>
      <c r="J19" s="157">
        <v>0</v>
      </c>
      <c r="K19" s="23">
        <v>0</v>
      </c>
      <c r="L19" s="157">
        <v>617.26773684210525</v>
      </c>
      <c r="M19" s="23">
        <v>7.879900044773798E-2</v>
      </c>
      <c r="N19" s="157">
        <v>16720.050333333333</v>
      </c>
      <c r="O19" s="23">
        <v>0.15937151126811633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0</v>
      </c>
      <c r="C21" s="23">
        <v>0</v>
      </c>
      <c r="D21" s="157">
        <v>1216031.2994545456</v>
      </c>
      <c r="E21" s="23">
        <v>57.709798191408346</v>
      </c>
      <c r="F21" s="157">
        <v>63007.635000000002</v>
      </c>
      <c r="G21" s="23">
        <v>16.887276070589149</v>
      </c>
      <c r="H21" s="157">
        <v>403818.73635714286</v>
      </c>
      <c r="I21" s="23">
        <v>43.42799989566825</v>
      </c>
      <c r="J21" s="157">
        <v>0</v>
      </c>
      <c r="K21" s="23">
        <v>0</v>
      </c>
      <c r="L21" s="157">
        <v>314131.60442105262</v>
      </c>
      <c r="M21" s="23">
        <v>40.101328742789882</v>
      </c>
      <c r="N21" s="157">
        <v>6928062.7013333328</v>
      </c>
      <c r="O21" s="23">
        <v>66.036632716980563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0</v>
      </c>
      <c r="C23" s="23">
        <v>0</v>
      </c>
      <c r="D23" s="157">
        <v>145742.36868181819</v>
      </c>
      <c r="E23" s="23">
        <v>6.9165675984970392</v>
      </c>
      <c r="F23" s="157">
        <v>20555.313399999999</v>
      </c>
      <c r="G23" s="23">
        <v>5.5092252248998159</v>
      </c>
      <c r="H23" s="157">
        <v>56284.701928571427</v>
      </c>
      <c r="I23" s="23">
        <v>6.0530426387148051</v>
      </c>
      <c r="J23" s="157">
        <v>0</v>
      </c>
      <c r="K23" s="23">
        <v>0</v>
      </c>
      <c r="L23" s="157">
        <v>46882.231263157897</v>
      </c>
      <c r="M23" s="23">
        <v>5.9848793996526606</v>
      </c>
      <c r="N23" s="157">
        <v>771856.57233333332</v>
      </c>
      <c r="O23" s="23">
        <v>7.3571518005393255</v>
      </c>
      <c r="Q23" s="8" t="e">
        <f>#REF!-#REF!-#REF!-#REF!-#REF!-#REF!-#REF!-#REF!-#REF!-#REF!-#REF!-#REF!-#REF!-#REF!-#REF!-#REF!-#REF!-#REF!-#REF!-#REF!-#REF!-#REF!-#REF!-#REF!-#REF!-#REF!-#REF!-#REF!-#REF!-#REF!</f>
        <v>#REF!</v>
      </c>
    </row>
    <row r="24" spans="1:17" ht="12.4" customHeight="1" x14ac:dyDescent="0.15">
      <c r="A24" s="114" t="s">
        <v>143</v>
      </c>
      <c r="B24" s="157">
        <v>0</v>
      </c>
      <c r="C24" s="23">
        <v>0</v>
      </c>
      <c r="D24" s="157">
        <v>3187.2016363636362</v>
      </c>
      <c r="E24" s="23">
        <v>0.15125660278018788</v>
      </c>
      <c r="F24" s="157">
        <v>1.6532</v>
      </c>
      <c r="G24" s="23">
        <v>4.4308986998001091E-4</v>
      </c>
      <c r="H24" s="157">
        <v>49.305071428571431</v>
      </c>
      <c r="I24" s="23">
        <v>5.3024301352926594E-3</v>
      </c>
      <c r="J24" s="157">
        <v>0</v>
      </c>
      <c r="K24" s="23">
        <v>0</v>
      </c>
      <c r="L24" s="157">
        <v>36.765105263157892</v>
      </c>
      <c r="M24" s="23">
        <v>4.6933500216839747E-3</v>
      </c>
      <c r="N24" s="157">
        <v>23139.966333333334</v>
      </c>
      <c r="O24" s="23">
        <v>0.22056461145242562</v>
      </c>
    </row>
    <row r="25" spans="1:17" ht="12.4" customHeight="1" x14ac:dyDescent="0.15">
      <c r="A25" s="114" t="s">
        <v>144</v>
      </c>
      <c r="B25" s="157">
        <v>0</v>
      </c>
      <c r="C25" s="23">
        <v>0</v>
      </c>
      <c r="D25" s="157">
        <v>2760.9556363636361</v>
      </c>
      <c r="E25" s="23">
        <v>0.1310280357598087</v>
      </c>
      <c r="F25" s="157">
        <v>37.920199999999994</v>
      </c>
      <c r="G25" s="23">
        <v>1.016335379120252E-2</v>
      </c>
      <c r="H25" s="157">
        <v>191.08592857142858</v>
      </c>
      <c r="I25" s="23">
        <v>2.0550011524785666E-2</v>
      </c>
      <c r="J25" s="157">
        <v>0</v>
      </c>
      <c r="K25" s="23">
        <v>0</v>
      </c>
      <c r="L25" s="157">
        <v>150.77915789473684</v>
      </c>
      <c r="M25" s="23">
        <v>1.9248125604685706E-2</v>
      </c>
      <c r="N25" s="157">
        <v>19292.073333333334</v>
      </c>
      <c r="O25" s="23">
        <v>0.18388741788050003</v>
      </c>
    </row>
    <row r="26" spans="1:17" ht="12.4" customHeight="1" x14ac:dyDescent="0.15">
      <c r="A26" s="114" t="s">
        <v>145</v>
      </c>
      <c r="B26" s="157">
        <v>0</v>
      </c>
      <c r="C26" s="23">
        <v>0</v>
      </c>
      <c r="D26" s="157">
        <v>1628.3521363636364</v>
      </c>
      <c r="E26" s="23">
        <v>7.7277511866878312E-2</v>
      </c>
      <c r="F26" s="157">
        <v>0</v>
      </c>
      <c r="G26" s="23">
        <v>0</v>
      </c>
      <c r="H26" s="157">
        <v>634.91257142857148</v>
      </c>
      <c r="I26" s="23">
        <v>6.8280593749797031E-2</v>
      </c>
      <c r="J26" s="157">
        <v>0</v>
      </c>
      <c r="K26" s="23">
        <v>0</v>
      </c>
      <c r="L26" s="157">
        <v>467.83031578947373</v>
      </c>
      <c r="M26" s="23">
        <v>5.972215792770319E-2</v>
      </c>
      <c r="N26" s="157">
        <v>8978.3236666666653</v>
      </c>
      <c r="O26" s="23">
        <v>8.5579228703535723E-2</v>
      </c>
    </row>
    <row r="27" spans="1:17" ht="12.4" customHeight="1" x14ac:dyDescent="0.15">
      <c r="A27" s="114" t="s">
        <v>146</v>
      </c>
      <c r="B27" s="157">
        <v>0</v>
      </c>
      <c r="C27" s="23">
        <v>0</v>
      </c>
      <c r="D27" s="157">
        <v>23648.034363636365</v>
      </c>
      <c r="E27" s="23">
        <v>1.1222764507468639</v>
      </c>
      <c r="F27" s="157">
        <v>5290</v>
      </c>
      <c r="G27" s="23">
        <v>1.4178232592513051</v>
      </c>
      <c r="H27" s="157">
        <v>6967.0240000000003</v>
      </c>
      <c r="I27" s="23">
        <v>0.74925675879864695</v>
      </c>
      <c r="J27" s="157">
        <v>0</v>
      </c>
      <c r="K27" s="23">
        <v>0</v>
      </c>
      <c r="L27" s="157">
        <v>6525.7018947368424</v>
      </c>
      <c r="M27" s="23">
        <v>0.83305631549103354</v>
      </c>
      <c r="N27" s="157">
        <v>132089.47333333333</v>
      </c>
      <c r="O27" s="23">
        <v>1.259045192332628</v>
      </c>
    </row>
    <row r="28" spans="1:17" ht="12.4" customHeight="1" x14ac:dyDescent="0.15">
      <c r="A28" s="114" t="s">
        <v>147</v>
      </c>
      <c r="B28" s="157">
        <v>0</v>
      </c>
      <c r="C28" s="23">
        <v>0</v>
      </c>
      <c r="D28" s="157">
        <v>23648.034363636365</v>
      </c>
      <c r="E28" s="23">
        <v>1.1222764507468639</v>
      </c>
      <c r="F28" s="157">
        <v>5290</v>
      </c>
      <c r="G28" s="23">
        <v>1.4178232592513051</v>
      </c>
      <c r="H28" s="157">
        <v>6967.0240000000003</v>
      </c>
      <c r="I28" s="23">
        <v>0.74925675879864695</v>
      </c>
      <c r="J28" s="157">
        <v>0</v>
      </c>
      <c r="K28" s="23">
        <v>0</v>
      </c>
      <c r="L28" s="157">
        <v>6525.7018947368424</v>
      </c>
      <c r="M28" s="23">
        <v>0.83305631549103354</v>
      </c>
      <c r="N28" s="157">
        <v>132089.47333333333</v>
      </c>
      <c r="O28" s="23">
        <v>1.259045192332628</v>
      </c>
    </row>
    <row r="29" spans="1:17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3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0</v>
      </c>
      <c r="O29" s="23">
        <v>0</v>
      </c>
    </row>
    <row r="30" spans="1:17" ht="12.4" customHeight="1" x14ac:dyDescent="0.15">
      <c r="A30" s="114" t="s">
        <v>149</v>
      </c>
      <c r="B30" s="157">
        <v>0</v>
      </c>
      <c r="C30" s="23">
        <v>0</v>
      </c>
      <c r="D30" s="157">
        <v>0</v>
      </c>
      <c r="E30" s="23">
        <v>0</v>
      </c>
      <c r="F30" s="157">
        <v>0</v>
      </c>
      <c r="G30" s="23">
        <v>0</v>
      </c>
      <c r="H30" s="157">
        <v>0</v>
      </c>
      <c r="I30" s="23">
        <v>0</v>
      </c>
      <c r="J30" s="157">
        <v>0</v>
      </c>
      <c r="K30" s="23">
        <v>0</v>
      </c>
      <c r="L30" s="157">
        <v>0</v>
      </c>
      <c r="M30" s="23">
        <v>0</v>
      </c>
      <c r="N30" s="157">
        <v>0</v>
      </c>
      <c r="O30" s="23">
        <v>0</v>
      </c>
    </row>
    <row r="31" spans="1:17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7">
        <v>0</v>
      </c>
      <c r="G31" s="23">
        <v>0</v>
      </c>
      <c r="H31" s="157">
        <v>0</v>
      </c>
      <c r="I31" s="23">
        <v>0</v>
      </c>
      <c r="J31" s="157">
        <v>0</v>
      </c>
      <c r="K31" s="23">
        <v>0</v>
      </c>
      <c r="L31" s="157">
        <v>0</v>
      </c>
      <c r="M31" s="23">
        <v>0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0</v>
      </c>
      <c r="C32" s="23">
        <v>0</v>
      </c>
      <c r="D32" s="157">
        <v>0</v>
      </c>
      <c r="E32" s="23">
        <v>0</v>
      </c>
      <c r="F32" s="157">
        <v>0</v>
      </c>
      <c r="G32" s="23">
        <v>0</v>
      </c>
      <c r="H32" s="157">
        <v>0</v>
      </c>
      <c r="I32" s="23">
        <v>0</v>
      </c>
      <c r="J32" s="157">
        <v>0</v>
      </c>
      <c r="K32" s="23">
        <v>0</v>
      </c>
      <c r="L32" s="157">
        <v>0</v>
      </c>
      <c r="M32" s="23">
        <v>0</v>
      </c>
      <c r="N32" s="157">
        <v>0</v>
      </c>
      <c r="O32" s="23">
        <v>0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57.800954545454545</v>
      </c>
      <c r="E34" s="23">
        <v>2.7430884579904961E-3</v>
      </c>
      <c r="F34" s="157">
        <v>0</v>
      </c>
      <c r="G34" s="23">
        <v>0</v>
      </c>
      <c r="H34" s="157">
        <v>90.830071428571429</v>
      </c>
      <c r="I34" s="23">
        <v>9.7681657074844327E-3</v>
      </c>
      <c r="J34" s="157">
        <v>0</v>
      </c>
      <c r="K34" s="23">
        <v>0</v>
      </c>
      <c r="L34" s="157">
        <v>66.927421052631573</v>
      </c>
      <c r="M34" s="23">
        <v>8.5438029022425425E-3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0</v>
      </c>
      <c r="E35" s="23">
        <v>0</v>
      </c>
      <c r="F35" s="157">
        <v>0</v>
      </c>
      <c r="G35" s="23">
        <v>0</v>
      </c>
      <c r="H35" s="157">
        <v>0</v>
      </c>
      <c r="I35" s="23">
        <v>0</v>
      </c>
      <c r="J35" s="157">
        <v>0</v>
      </c>
      <c r="K35" s="23">
        <v>0</v>
      </c>
      <c r="L35" s="157">
        <v>0</v>
      </c>
      <c r="M35" s="23">
        <v>0</v>
      </c>
      <c r="N35" s="157">
        <v>0</v>
      </c>
      <c r="O35" s="23">
        <v>0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7">
        <v>0</v>
      </c>
      <c r="G36" s="23">
        <v>0</v>
      </c>
      <c r="H36" s="157">
        <v>0</v>
      </c>
      <c r="I36" s="23">
        <v>0</v>
      </c>
      <c r="J36" s="157">
        <v>0</v>
      </c>
      <c r="K36" s="23">
        <v>0</v>
      </c>
      <c r="L36" s="157">
        <v>0</v>
      </c>
      <c r="M36" s="23">
        <v>0</v>
      </c>
      <c r="N36" s="157">
        <v>0</v>
      </c>
      <c r="O36" s="23">
        <v>0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5285.6432272727279</v>
      </c>
      <c r="E37" s="23">
        <v>0.25084338215185503</v>
      </c>
      <c r="F37" s="157">
        <v>0</v>
      </c>
      <c r="G37" s="23">
        <v>0</v>
      </c>
      <c r="H37" s="157">
        <v>0</v>
      </c>
      <c r="I37" s="23">
        <v>0</v>
      </c>
      <c r="J37" s="157">
        <v>0</v>
      </c>
      <c r="K37" s="23">
        <v>0</v>
      </c>
      <c r="L37" s="157">
        <v>0</v>
      </c>
      <c r="M37" s="23">
        <v>0</v>
      </c>
      <c r="N37" s="157">
        <v>38761.383666666661</v>
      </c>
      <c r="O37" s="23">
        <v>0.36946421635373144</v>
      </c>
    </row>
    <row r="38" spans="1:15" ht="12.4" customHeight="1" x14ac:dyDescent="0.15">
      <c r="A38" s="114" t="s">
        <v>157</v>
      </c>
      <c r="B38" s="157">
        <v>0</v>
      </c>
      <c r="C38" s="23">
        <v>0</v>
      </c>
      <c r="D38" s="157">
        <v>2451.7860909090909</v>
      </c>
      <c r="E38" s="23">
        <v>0.11635562388758604</v>
      </c>
      <c r="F38" s="157">
        <v>2797.8737999999998</v>
      </c>
      <c r="G38" s="23">
        <v>0.74988479207747327</v>
      </c>
      <c r="H38" s="157">
        <v>1553.8182857142856</v>
      </c>
      <c r="I38" s="23">
        <v>0.16710274753127813</v>
      </c>
      <c r="J38" s="157">
        <v>0</v>
      </c>
      <c r="K38" s="23">
        <v>0</v>
      </c>
      <c r="L38" s="157">
        <v>1881.2013157894737</v>
      </c>
      <c r="M38" s="23">
        <v>0.24014989683981885</v>
      </c>
      <c r="N38" s="157">
        <v>6065.4896666666673</v>
      </c>
      <c r="O38" s="23">
        <v>5.7814793346085219E-2</v>
      </c>
    </row>
    <row r="39" spans="1:15" ht="12.4" customHeight="1" x14ac:dyDescent="0.15">
      <c r="A39" s="114" t="s">
        <v>158</v>
      </c>
      <c r="B39" s="157">
        <v>0</v>
      </c>
      <c r="C39" s="23">
        <v>0</v>
      </c>
      <c r="D39" s="157">
        <v>24419.270590909091</v>
      </c>
      <c r="E39" s="23">
        <v>1.1588773894346891</v>
      </c>
      <c r="F39" s="157">
        <v>1564.633</v>
      </c>
      <c r="G39" s="23">
        <v>0.41935218517809969</v>
      </c>
      <c r="H39" s="157">
        <v>14759.761214285714</v>
      </c>
      <c r="I39" s="23">
        <v>1.5873134423044468</v>
      </c>
      <c r="J39" s="157">
        <v>0</v>
      </c>
      <c r="K39" s="23">
        <v>0</v>
      </c>
      <c r="L39" s="157">
        <v>11287.35905263158</v>
      </c>
      <c r="M39" s="23">
        <v>1.440918677513205</v>
      </c>
      <c r="N39" s="157">
        <v>107588.04366666666</v>
      </c>
      <c r="O39" s="23">
        <v>1.0255034387876998</v>
      </c>
    </row>
    <row r="40" spans="1:15" ht="12.4" customHeight="1" x14ac:dyDescent="0.15">
      <c r="A40" s="114" t="s">
        <v>159</v>
      </c>
      <c r="B40" s="157">
        <v>0</v>
      </c>
      <c r="C40" s="23">
        <v>0</v>
      </c>
      <c r="D40" s="157">
        <v>12757.811090909092</v>
      </c>
      <c r="E40" s="23">
        <v>0.60545374428332743</v>
      </c>
      <c r="F40" s="157">
        <v>540.85659999999996</v>
      </c>
      <c r="G40" s="23">
        <v>0.14496012616249138</v>
      </c>
      <c r="H40" s="157">
        <v>4271.93</v>
      </c>
      <c r="I40" s="23">
        <v>0.45941745365233477</v>
      </c>
      <c r="J40" s="157">
        <v>0</v>
      </c>
      <c r="K40" s="23">
        <v>0</v>
      </c>
      <c r="L40" s="157">
        <v>3290.0685789473687</v>
      </c>
      <c r="M40" s="23">
        <v>0.42000269891293313</v>
      </c>
      <c r="N40" s="157">
        <v>72720.180333333323</v>
      </c>
      <c r="O40" s="23">
        <v>0.69315132480840924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3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174.61945454545454</v>
      </c>
      <c r="E42" s="23">
        <v>8.2870017298339003E-3</v>
      </c>
      <c r="F42" s="157">
        <v>0</v>
      </c>
      <c r="G42" s="23">
        <v>0</v>
      </c>
      <c r="H42" s="157">
        <v>274.40199999999999</v>
      </c>
      <c r="I42" s="23">
        <v>2.9510096868887822E-2</v>
      </c>
      <c r="J42" s="157">
        <v>0</v>
      </c>
      <c r="K42" s="23">
        <v>0</v>
      </c>
      <c r="L42" s="157">
        <v>202.19094736842104</v>
      </c>
      <c r="M42" s="23">
        <v>2.5811238140716623E-2</v>
      </c>
      <c r="N42" s="157">
        <v>0</v>
      </c>
      <c r="O42" s="23">
        <v>0</v>
      </c>
    </row>
    <row r="43" spans="1:15" ht="12.4" customHeight="1" x14ac:dyDescent="0.15">
      <c r="A43" s="114" t="s">
        <v>162</v>
      </c>
      <c r="B43" s="157">
        <v>0</v>
      </c>
      <c r="C43" s="23">
        <v>0</v>
      </c>
      <c r="D43" s="157">
        <v>5616.586863636363</v>
      </c>
      <c r="E43" s="23">
        <v>0.26654913781442968</v>
      </c>
      <c r="F43" s="157">
        <v>95.417400000000001</v>
      </c>
      <c r="G43" s="23">
        <v>2.5573725719713697E-2</v>
      </c>
      <c r="H43" s="157">
        <v>949.59242857142851</v>
      </c>
      <c r="I43" s="23">
        <v>0.10212230433125596</v>
      </c>
      <c r="J43" s="157">
        <v>0</v>
      </c>
      <c r="K43" s="23">
        <v>0</v>
      </c>
      <c r="L43" s="157">
        <v>724.80952631578941</v>
      </c>
      <c r="M43" s="23">
        <v>9.252754158329235E-2</v>
      </c>
      <c r="N43" s="157">
        <v>36597.843333333338</v>
      </c>
      <c r="O43" s="23">
        <v>0.34884186858929656</v>
      </c>
    </row>
    <row r="44" spans="1:15" ht="12.4" customHeight="1" x14ac:dyDescent="0.15">
      <c r="A44" s="114" t="s">
        <v>163</v>
      </c>
      <c r="B44" s="157">
        <v>0</v>
      </c>
      <c r="C44" s="23">
        <v>0</v>
      </c>
      <c r="D44" s="157">
        <v>4438.4412272727277</v>
      </c>
      <c r="E44" s="23">
        <v>0.21063729825476443</v>
      </c>
      <c r="F44" s="157">
        <v>215.45099999999999</v>
      </c>
      <c r="G44" s="23">
        <v>5.774507354044478E-2</v>
      </c>
      <c r="H44" s="157">
        <v>5149.5238571428572</v>
      </c>
      <c r="I44" s="23">
        <v>0.55379679394805637</v>
      </c>
      <c r="J44" s="157">
        <v>0</v>
      </c>
      <c r="K44" s="23">
        <v>0</v>
      </c>
      <c r="L44" s="157">
        <v>3851.0836315789475</v>
      </c>
      <c r="M44" s="23">
        <v>0.49162060917285599</v>
      </c>
      <c r="N44" s="157">
        <v>8158.3726666666671</v>
      </c>
      <c r="O44" s="23">
        <v>7.776365234876341E-2</v>
      </c>
    </row>
    <row r="45" spans="1:15" ht="12.4" customHeight="1" x14ac:dyDescent="0.15">
      <c r="A45" s="114" t="s">
        <v>164</v>
      </c>
      <c r="B45" s="157">
        <v>0</v>
      </c>
      <c r="C45" s="23">
        <v>0</v>
      </c>
      <c r="D45" s="157">
        <v>2264.9740000000002</v>
      </c>
      <c r="E45" s="23">
        <v>0.10748999018974086</v>
      </c>
      <c r="F45" s="157">
        <v>24.1128</v>
      </c>
      <c r="G45" s="23">
        <v>6.4627010747967612E-3</v>
      </c>
      <c r="H45" s="157">
        <v>1174.4788571428571</v>
      </c>
      <c r="I45" s="23">
        <v>0.1263073331999999</v>
      </c>
      <c r="J45" s="157">
        <v>0</v>
      </c>
      <c r="K45" s="23">
        <v>0</v>
      </c>
      <c r="L45" s="157">
        <v>871.75094736842107</v>
      </c>
      <c r="M45" s="23">
        <v>0.11128575039970323</v>
      </c>
      <c r="N45" s="157">
        <v>11088.72</v>
      </c>
      <c r="O45" s="23">
        <v>0.10569502060085428</v>
      </c>
    </row>
    <row r="46" spans="1:15" ht="12.4" customHeight="1" x14ac:dyDescent="0.15">
      <c r="A46" s="116" t="s">
        <v>165</v>
      </c>
      <c r="B46" s="157">
        <v>0</v>
      </c>
      <c r="C46" s="23">
        <v>0</v>
      </c>
      <c r="D46" s="157">
        <v>2701.8714090909093</v>
      </c>
      <c r="E46" s="23">
        <v>0.1282240463939644</v>
      </c>
      <c r="F46" s="157">
        <v>65.798199999999994</v>
      </c>
      <c r="G46" s="23">
        <v>1.7635201961600986E-2</v>
      </c>
      <c r="H46" s="157">
        <v>1520.5042857142857</v>
      </c>
      <c r="I46" s="23">
        <v>0.16352005000323488</v>
      </c>
      <c r="J46" s="157">
        <v>0</v>
      </c>
      <c r="K46" s="23">
        <v>0</v>
      </c>
      <c r="L46" s="157">
        <v>1137.6868947368421</v>
      </c>
      <c r="M46" s="23">
        <v>0.14523453078301068</v>
      </c>
      <c r="N46" s="157">
        <v>12608.373333333335</v>
      </c>
      <c r="O46" s="23">
        <v>0.1201799918484666</v>
      </c>
    </row>
    <row r="47" spans="1:15" ht="12.4" customHeight="1" x14ac:dyDescent="0.15">
      <c r="A47" s="114" t="s">
        <v>166</v>
      </c>
      <c r="B47" s="157">
        <v>0</v>
      </c>
      <c r="C47" s="23">
        <v>0</v>
      </c>
      <c r="D47" s="157">
        <v>7293.630909090909</v>
      </c>
      <c r="E47" s="23">
        <v>0.34613744566859156</v>
      </c>
      <c r="F47" s="157">
        <v>400</v>
      </c>
      <c r="G47" s="23">
        <v>0.10720780788289641</v>
      </c>
      <c r="H47" s="157">
        <v>1465.9657142857143</v>
      </c>
      <c r="I47" s="23">
        <v>0.15765479200238977</v>
      </c>
      <c r="J47" s="157">
        <v>0</v>
      </c>
      <c r="K47" s="23">
        <v>0</v>
      </c>
      <c r="L47" s="157">
        <v>1185.4484210526316</v>
      </c>
      <c r="M47" s="23">
        <v>0.15133165899644466</v>
      </c>
      <c r="N47" s="157">
        <v>45978.786666666667</v>
      </c>
      <c r="O47" s="23">
        <v>0.4382587714303921</v>
      </c>
    </row>
    <row r="48" spans="1:15" ht="12.4" customHeight="1" x14ac:dyDescent="0.15">
      <c r="A48" s="114" t="s">
        <v>167</v>
      </c>
      <c r="B48" s="157">
        <v>0</v>
      </c>
      <c r="C48" s="23">
        <v>0</v>
      </c>
      <c r="D48" s="157">
        <v>230.50159090909091</v>
      </c>
      <c r="E48" s="23">
        <v>1.0939027885325766E-2</v>
      </c>
      <c r="F48" s="157">
        <v>9.4127999999999989</v>
      </c>
      <c r="G48" s="23">
        <v>2.522814135100318E-3</v>
      </c>
      <c r="H48" s="157">
        <v>219.39528571428571</v>
      </c>
      <c r="I48" s="23">
        <v>2.3594493239866662E-2</v>
      </c>
      <c r="J48" s="157">
        <v>0</v>
      </c>
      <c r="K48" s="23">
        <v>0</v>
      </c>
      <c r="L48" s="157">
        <v>164.13673684210525</v>
      </c>
      <c r="M48" s="23">
        <v>2.0953323862477724E-2</v>
      </c>
      <c r="N48" s="157">
        <v>650.81233333333341</v>
      </c>
      <c r="O48" s="23">
        <v>6.2033871338582555E-3</v>
      </c>
    </row>
    <row r="49" spans="1:17" ht="12.4" customHeight="1" x14ac:dyDescent="0.15">
      <c r="A49" s="114" t="s">
        <v>168</v>
      </c>
      <c r="B49" s="157">
        <v>0</v>
      </c>
      <c r="C49" s="23">
        <v>0</v>
      </c>
      <c r="D49" s="157">
        <v>16748.286727272727</v>
      </c>
      <c r="E49" s="23">
        <v>0.79483171816078801</v>
      </c>
      <c r="F49" s="157">
        <v>9501.2620000000006</v>
      </c>
      <c r="G49" s="23">
        <v>2.5465236778526608</v>
      </c>
      <c r="H49" s="157">
        <v>7548.7357857142852</v>
      </c>
      <c r="I49" s="23">
        <v>0.81181596443928461</v>
      </c>
      <c r="J49" s="157">
        <v>0</v>
      </c>
      <c r="K49" s="23">
        <v>0</v>
      </c>
      <c r="L49" s="157">
        <v>8062.5584736842102</v>
      </c>
      <c r="M49" s="23">
        <v>1.0292479435714759</v>
      </c>
      <c r="N49" s="157">
        <v>71757.899000000005</v>
      </c>
      <c r="O49" s="23">
        <v>0.68397908983895539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7">
        <v>0</v>
      </c>
      <c r="G50" s="23">
        <v>0</v>
      </c>
      <c r="H50" s="157">
        <v>0</v>
      </c>
      <c r="I50" s="23">
        <v>0</v>
      </c>
      <c r="J50" s="157">
        <v>0</v>
      </c>
      <c r="K50" s="23">
        <v>0</v>
      </c>
      <c r="L50" s="157">
        <v>0</v>
      </c>
      <c r="M50" s="23">
        <v>0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0</v>
      </c>
      <c r="C51" s="23">
        <v>0</v>
      </c>
      <c r="D51" s="157">
        <v>142.94668181818182</v>
      </c>
      <c r="E51" s="23">
        <v>6.7838913057246455E-3</v>
      </c>
      <c r="F51" s="157">
        <v>0</v>
      </c>
      <c r="G51" s="23">
        <v>0</v>
      </c>
      <c r="H51" s="157">
        <v>1.6234285714285712</v>
      </c>
      <c r="I51" s="23">
        <v>1.7458886743747245E-4</v>
      </c>
      <c r="J51" s="157">
        <v>0</v>
      </c>
      <c r="K51" s="23">
        <v>0</v>
      </c>
      <c r="L51" s="157">
        <v>1.1962105263157894</v>
      </c>
      <c r="M51" s="23">
        <v>1.5270552496551135E-4</v>
      </c>
      <c r="N51" s="157">
        <v>1040.6996666666666</v>
      </c>
      <c r="O51" s="23">
        <v>9.9196997225681153E-3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7">
        <v>0</v>
      </c>
      <c r="I52" s="23">
        <v>0</v>
      </c>
      <c r="J52" s="157">
        <v>0</v>
      </c>
      <c r="K52" s="23">
        <v>0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0</v>
      </c>
      <c r="C53" s="23">
        <v>0</v>
      </c>
      <c r="D53" s="157">
        <v>1680.7636363636366</v>
      </c>
      <c r="E53" s="23">
        <v>7.9764830317699223E-2</v>
      </c>
      <c r="F53" s="157">
        <v>0</v>
      </c>
      <c r="G53" s="23">
        <v>0</v>
      </c>
      <c r="H53" s="157">
        <v>0</v>
      </c>
      <c r="I53" s="23">
        <v>0</v>
      </c>
      <c r="J53" s="157">
        <v>0</v>
      </c>
      <c r="K53" s="23">
        <v>0</v>
      </c>
      <c r="L53" s="157">
        <v>0</v>
      </c>
      <c r="M53" s="23">
        <v>0</v>
      </c>
      <c r="N53" s="157">
        <v>12325.6</v>
      </c>
      <c r="O53" s="23">
        <v>0.11748466422796225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5237.7769090909096</v>
      </c>
      <c r="E54" s="23">
        <v>0.24857176664024977</v>
      </c>
      <c r="F54" s="157">
        <v>0</v>
      </c>
      <c r="G54" s="23">
        <v>0</v>
      </c>
      <c r="H54" s="157">
        <v>8230.7922857142858</v>
      </c>
      <c r="I54" s="23">
        <v>0.88516657188768022</v>
      </c>
      <c r="J54" s="157">
        <v>0</v>
      </c>
      <c r="K54" s="23">
        <v>0</v>
      </c>
      <c r="L54" s="157">
        <v>6064.7943157894733</v>
      </c>
      <c r="M54" s="23">
        <v>0.77421789846045108</v>
      </c>
      <c r="N54" s="157">
        <v>0</v>
      </c>
      <c r="O54" s="23">
        <v>0</v>
      </c>
    </row>
    <row r="55" spans="1:17" ht="12.4" customHeight="1" x14ac:dyDescent="0.15">
      <c r="A55" s="114" t="s">
        <v>174</v>
      </c>
      <c r="B55" s="157">
        <v>0</v>
      </c>
      <c r="C55" s="23">
        <v>0</v>
      </c>
      <c r="D55" s="157">
        <v>201.63404545454543</v>
      </c>
      <c r="E55" s="23">
        <v>9.5690465178968273E-3</v>
      </c>
      <c r="F55" s="157">
        <v>10.9224</v>
      </c>
      <c r="G55" s="23">
        <v>2.9274164020503691E-3</v>
      </c>
      <c r="H55" s="157">
        <v>293.42642857142857</v>
      </c>
      <c r="I55" s="23">
        <v>3.1556046716258085E-2</v>
      </c>
      <c r="J55" s="157">
        <v>0</v>
      </c>
      <c r="K55" s="23">
        <v>0</v>
      </c>
      <c r="L55" s="157">
        <v>219.08326315789475</v>
      </c>
      <c r="M55" s="23">
        <v>2.7967672893434888E-2</v>
      </c>
      <c r="N55" s="157">
        <v>91.12233333333333</v>
      </c>
      <c r="O55" s="23">
        <v>8.6855623542343718E-4</v>
      </c>
    </row>
    <row r="56" spans="1:17" ht="12.4" customHeight="1" x14ac:dyDescent="0.15">
      <c r="A56" s="114" t="s">
        <v>175</v>
      </c>
      <c r="B56" s="157">
        <v>0</v>
      </c>
      <c r="C56" s="23">
        <v>0</v>
      </c>
      <c r="D56" s="157">
        <v>2133.311909090909</v>
      </c>
      <c r="E56" s="23">
        <v>0.10124163729024667</v>
      </c>
      <c r="F56" s="157">
        <v>0</v>
      </c>
      <c r="G56" s="23">
        <v>0</v>
      </c>
      <c r="H56" s="157">
        <v>3.4615714285714283</v>
      </c>
      <c r="I56" s="23">
        <v>3.7226881792303722E-4</v>
      </c>
      <c r="J56" s="157">
        <v>0</v>
      </c>
      <c r="K56" s="23">
        <v>0</v>
      </c>
      <c r="L56" s="157">
        <v>2.5506315789473684</v>
      </c>
      <c r="M56" s="23">
        <v>3.2560784718754885E-4</v>
      </c>
      <c r="N56" s="157">
        <v>15628.133333333333</v>
      </c>
      <c r="O56" s="23">
        <v>0.14896362020319426</v>
      </c>
    </row>
    <row r="57" spans="1:17" ht="12.4" customHeight="1" x14ac:dyDescent="0.15">
      <c r="A57" s="114" t="s">
        <v>176</v>
      </c>
      <c r="B57" s="157">
        <v>0</v>
      </c>
      <c r="C57" s="23">
        <v>0</v>
      </c>
      <c r="D57" s="157">
        <v>20680.167590909088</v>
      </c>
      <c r="E57" s="23">
        <v>0.98142893095859574</v>
      </c>
      <c r="F57" s="157">
        <v>0</v>
      </c>
      <c r="G57" s="23">
        <v>0</v>
      </c>
      <c r="H57" s="157">
        <v>934.13285714285712</v>
      </c>
      <c r="I57" s="23">
        <v>0.1004597309884646</v>
      </c>
      <c r="J57" s="157">
        <v>0</v>
      </c>
      <c r="K57" s="23">
        <v>0</v>
      </c>
      <c r="L57" s="157">
        <v>688.30842105263162</v>
      </c>
      <c r="M57" s="23">
        <v>8.7867893203337835E-2</v>
      </c>
      <c r="N57" s="157">
        <v>147295.27566666665</v>
      </c>
      <c r="O57" s="23">
        <v>1.4039832546945761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0</v>
      </c>
      <c r="C59" s="23">
        <v>0</v>
      </c>
      <c r="D59" s="157">
        <v>2107148.7642727271</v>
      </c>
      <c r="E59" s="24">
        <v>100</v>
      </c>
      <c r="F59" s="157">
        <v>373107.1532</v>
      </c>
      <c r="G59" s="24">
        <v>100</v>
      </c>
      <c r="H59" s="157">
        <v>929858.01171428571</v>
      </c>
      <c r="I59" s="24">
        <v>100</v>
      </c>
      <c r="J59" s="157">
        <v>0</v>
      </c>
      <c r="K59" s="24">
        <v>0</v>
      </c>
      <c r="L59" s="157">
        <v>783344.62789473694</v>
      </c>
      <c r="M59" s="24">
        <v>100</v>
      </c>
      <c r="N59" s="157">
        <v>10491241.628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 t="e">
        <f t="shared" si="0"/>
        <v>#REF!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pageSetUpPr fitToPage="1"/>
  </sheetPr>
  <dimension ref="A1:AH63"/>
  <sheetViews>
    <sheetView view="pageBreakPreview" zoomScale="130" zoomScaleNormal="100" zoomScaleSheetLayoutView="130" workbookViewId="0">
      <selection activeCell="B9" sqref="B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258</v>
      </c>
      <c r="B2" s="282"/>
      <c r="C2" s="282"/>
      <c r="D2" s="282"/>
      <c r="E2" s="282"/>
      <c r="F2" s="282"/>
      <c r="G2" s="282"/>
      <c r="H2" s="293" t="s">
        <v>259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260</v>
      </c>
      <c r="C4" s="287"/>
      <c r="D4" s="287"/>
      <c r="E4" s="287"/>
      <c r="F4" s="287"/>
      <c r="G4" s="287"/>
      <c r="H4" s="287"/>
      <c r="I4" s="288"/>
      <c r="J4" s="286" t="s">
        <v>261</v>
      </c>
      <c r="K4" s="287"/>
      <c r="L4" s="287"/>
      <c r="M4" s="287"/>
      <c r="N4" s="287"/>
      <c r="O4" s="287"/>
    </row>
    <row r="5" spans="1:15" x14ac:dyDescent="0.15">
      <c r="A5" s="284"/>
      <c r="B5" s="289" t="s">
        <v>229</v>
      </c>
      <c r="C5" s="301"/>
      <c r="D5" s="289" t="s">
        <v>230</v>
      </c>
      <c r="E5" s="301"/>
      <c r="F5" s="286" t="s">
        <v>235</v>
      </c>
      <c r="G5" s="287"/>
      <c r="H5" s="287" t="s">
        <v>236</v>
      </c>
      <c r="I5" s="314"/>
      <c r="J5" s="286" t="s">
        <v>263</v>
      </c>
      <c r="K5" s="314"/>
      <c r="L5" s="286" t="s">
        <v>221</v>
      </c>
      <c r="M5" s="314"/>
      <c r="N5" s="286" t="s">
        <v>222</v>
      </c>
      <c r="O5" s="315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2099992.858</v>
      </c>
      <c r="C7" s="23">
        <v>37.405331077784673</v>
      </c>
      <c r="D7" s="157">
        <v>1585297.074</v>
      </c>
      <c r="E7" s="23">
        <v>12.260814966470358</v>
      </c>
      <c r="F7" s="157">
        <v>0</v>
      </c>
      <c r="G7" s="23">
        <v>0</v>
      </c>
      <c r="H7" s="158">
        <v>0</v>
      </c>
      <c r="I7" s="58">
        <v>0</v>
      </c>
      <c r="J7" s="157">
        <v>1118937.4165627458</v>
      </c>
      <c r="K7" s="23">
        <v>25.430312000688808</v>
      </c>
      <c r="L7" s="157">
        <v>145960.58325</v>
      </c>
      <c r="M7" s="23">
        <v>40.369305483678438</v>
      </c>
      <c r="N7" s="157">
        <v>384400.78579857491</v>
      </c>
      <c r="O7" s="23">
        <v>35.068421583838678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8"/>
      <c r="I8" s="58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900422.22</v>
      </c>
      <c r="C9" s="23">
        <v>16.03843133112878</v>
      </c>
      <c r="D9" s="157">
        <v>1101478.9184999999</v>
      </c>
      <c r="E9" s="23">
        <v>8.5189264716932058</v>
      </c>
      <c r="F9" s="157">
        <v>0</v>
      </c>
      <c r="G9" s="23">
        <v>0</v>
      </c>
      <c r="H9" s="158">
        <v>0</v>
      </c>
      <c r="I9" s="58">
        <v>0</v>
      </c>
      <c r="J9" s="157">
        <v>276098.20794446266</v>
      </c>
      <c r="K9" s="23">
        <v>6.2749385863128087</v>
      </c>
      <c r="L9" s="157">
        <v>62597.418029116467</v>
      </c>
      <c r="M9" s="23">
        <v>17.312991183233866</v>
      </c>
      <c r="N9" s="157">
        <v>152159.7952943272</v>
      </c>
      <c r="O9" s="23">
        <v>13.88135520692747</v>
      </c>
    </row>
    <row r="10" spans="1:15" ht="12.4" customHeight="1" x14ac:dyDescent="0.15">
      <c r="A10" s="114" t="s">
        <v>135</v>
      </c>
      <c r="B10" s="157">
        <v>385185</v>
      </c>
      <c r="C10" s="23">
        <v>6.8609625962815972</v>
      </c>
      <c r="D10" s="157">
        <v>815275.06799999997</v>
      </c>
      <c r="E10" s="23">
        <v>6.3054028922812089</v>
      </c>
      <c r="F10" s="157">
        <v>0</v>
      </c>
      <c r="G10" s="23">
        <v>0</v>
      </c>
      <c r="H10" s="158">
        <v>0</v>
      </c>
      <c r="I10" s="58">
        <v>0</v>
      </c>
      <c r="J10" s="157">
        <v>201791.59259633027</v>
      </c>
      <c r="K10" s="23">
        <v>4.5861574408731034</v>
      </c>
      <c r="L10" s="157">
        <v>50814.654837349401</v>
      </c>
      <c r="M10" s="23">
        <v>14.054152693149341</v>
      </c>
      <c r="N10" s="157">
        <v>121142.92555439846</v>
      </c>
      <c r="O10" s="23">
        <v>11.051723467254625</v>
      </c>
    </row>
    <row r="11" spans="1:15" ht="12.4" customHeight="1" x14ac:dyDescent="0.15">
      <c r="A11" s="116" t="s">
        <v>136</v>
      </c>
      <c r="B11" s="157">
        <v>385185</v>
      </c>
      <c r="C11" s="23">
        <v>6.8609625962815972</v>
      </c>
      <c r="D11" s="157">
        <v>676691.06799999997</v>
      </c>
      <c r="E11" s="23">
        <v>5.233583099523976</v>
      </c>
      <c r="F11" s="157">
        <v>0</v>
      </c>
      <c r="G11" s="23">
        <v>0</v>
      </c>
      <c r="H11" s="158">
        <v>0</v>
      </c>
      <c r="I11" s="58">
        <v>0</v>
      </c>
      <c r="J11" s="157">
        <v>189975.8686182831</v>
      </c>
      <c r="K11" s="23">
        <v>4.3176191447825198</v>
      </c>
      <c r="L11" s="157">
        <v>50273.667919678715</v>
      </c>
      <c r="M11" s="23">
        <v>13.904528283217275</v>
      </c>
      <c r="N11" s="157">
        <v>118671.51957056728</v>
      </c>
      <c r="O11" s="23">
        <v>10.826260070332157</v>
      </c>
    </row>
    <row r="12" spans="1:15" ht="12.4" customHeight="1" x14ac:dyDescent="0.15">
      <c r="A12" s="116" t="s">
        <v>137</v>
      </c>
      <c r="B12" s="157">
        <v>0</v>
      </c>
      <c r="C12" s="23">
        <v>0</v>
      </c>
      <c r="D12" s="157">
        <v>136884</v>
      </c>
      <c r="E12" s="23">
        <v>1.0586718561434301</v>
      </c>
      <c r="F12" s="157">
        <v>0</v>
      </c>
      <c r="G12" s="23">
        <v>0</v>
      </c>
      <c r="H12" s="158">
        <v>0</v>
      </c>
      <c r="I12" s="58">
        <v>0</v>
      </c>
      <c r="J12" s="157">
        <v>4649.0766322083882</v>
      </c>
      <c r="K12" s="23">
        <v>0.10566048424348237</v>
      </c>
      <c r="L12" s="157">
        <v>278.2315903614458</v>
      </c>
      <c r="M12" s="23">
        <v>7.6952392326857091E-2</v>
      </c>
      <c r="N12" s="157">
        <v>1610.7190602904905</v>
      </c>
      <c r="O12" s="23">
        <v>0.14694396355628053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1700</v>
      </c>
      <c r="E13" s="23">
        <v>1.3147936613803153E-2</v>
      </c>
      <c r="F13" s="157">
        <v>0</v>
      </c>
      <c r="G13" s="23">
        <v>0</v>
      </c>
      <c r="H13" s="158">
        <v>0</v>
      </c>
      <c r="I13" s="58">
        <v>0</v>
      </c>
      <c r="J13" s="157">
        <v>3008.9364723132376</v>
      </c>
      <c r="K13" s="23">
        <v>6.8384694397147922E-2</v>
      </c>
      <c r="L13" s="157">
        <v>189.45954116465865</v>
      </c>
      <c r="M13" s="23">
        <v>5.2400106410739861E-2</v>
      </c>
      <c r="N13" s="157">
        <v>539.95377226637436</v>
      </c>
      <c r="O13" s="23">
        <v>4.9259333542422318E-2</v>
      </c>
    </row>
    <row r="14" spans="1:15" ht="12.4" customHeight="1" x14ac:dyDescent="0.15">
      <c r="A14" s="116" t="s">
        <v>139</v>
      </c>
      <c r="B14" s="157">
        <v>0</v>
      </c>
      <c r="C14" s="23">
        <v>0</v>
      </c>
      <c r="D14" s="157">
        <v>0</v>
      </c>
      <c r="E14" s="23">
        <v>0</v>
      </c>
      <c r="F14" s="157">
        <v>0</v>
      </c>
      <c r="G14" s="23">
        <v>0</v>
      </c>
      <c r="H14" s="158">
        <v>0</v>
      </c>
      <c r="I14" s="58">
        <v>0</v>
      </c>
      <c r="J14" s="157">
        <v>4157.710873525557</v>
      </c>
      <c r="K14" s="23">
        <v>9.4493117449953715E-2</v>
      </c>
      <c r="L14" s="157">
        <v>73.295786144578315</v>
      </c>
      <c r="M14" s="23">
        <v>2.0271911194468643E-2</v>
      </c>
      <c r="N14" s="157">
        <v>320.7331512743217</v>
      </c>
      <c r="O14" s="23">
        <v>2.9260099823767628E-2</v>
      </c>
    </row>
    <row r="15" spans="1:15" ht="12.4" customHeight="1" x14ac:dyDescent="0.15">
      <c r="A15" s="114" t="s">
        <v>140</v>
      </c>
      <c r="B15" s="157">
        <v>515237.22</v>
      </c>
      <c r="C15" s="23">
        <v>9.1774687348471833</v>
      </c>
      <c r="D15" s="157">
        <v>286203.8505</v>
      </c>
      <c r="E15" s="23">
        <v>2.2135235794119965</v>
      </c>
      <c r="F15" s="157">
        <v>0</v>
      </c>
      <c r="G15" s="23">
        <v>0</v>
      </c>
      <c r="H15" s="158">
        <v>0</v>
      </c>
      <c r="I15" s="58">
        <v>0</v>
      </c>
      <c r="J15" s="157">
        <v>74306.615348132371</v>
      </c>
      <c r="K15" s="23">
        <v>1.6887811454397046</v>
      </c>
      <c r="L15" s="157">
        <v>11782.763191767068</v>
      </c>
      <c r="M15" s="23">
        <v>3.2588384900845258</v>
      </c>
      <c r="N15" s="157">
        <v>31016.869739928748</v>
      </c>
      <c r="O15" s="23">
        <v>2.8296317396728448</v>
      </c>
    </row>
    <row r="16" spans="1:15" ht="12.4" customHeight="1" x14ac:dyDescent="0.15">
      <c r="A16" s="116" t="s">
        <v>136</v>
      </c>
      <c r="B16" s="157">
        <v>494607.2</v>
      </c>
      <c r="C16" s="23">
        <v>8.8100042811936365</v>
      </c>
      <c r="D16" s="157">
        <v>226008.5</v>
      </c>
      <c r="E16" s="23">
        <v>1.7479679012827825</v>
      </c>
      <c r="F16" s="157">
        <v>0</v>
      </c>
      <c r="G16" s="23">
        <v>0</v>
      </c>
      <c r="H16" s="158">
        <v>0</v>
      </c>
      <c r="I16" s="58">
        <v>0</v>
      </c>
      <c r="J16" s="157">
        <v>68481.699777686765</v>
      </c>
      <c r="K16" s="23">
        <v>1.556397137056877</v>
      </c>
      <c r="L16" s="157">
        <v>11395.986176706829</v>
      </c>
      <c r="M16" s="23">
        <v>3.1518649556729188</v>
      </c>
      <c r="N16" s="157">
        <v>30042.07597259523</v>
      </c>
      <c r="O16" s="23">
        <v>2.7407024761201351</v>
      </c>
    </row>
    <row r="17" spans="1:34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8">
        <v>0</v>
      </c>
      <c r="I17" s="58">
        <v>0</v>
      </c>
      <c r="J17" s="157">
        <v>1644.8637560615989</v>
      </c>
      <c r="K17" s="23">
        <v>3.7383143950773148E-2</v>
      </c>
      <c r="L17" s="157">
        <v>137.46350502008031</v>
      </c>
      <c r="M17" s="23">
        <v>3.8019211101040777E-2</v>
      </c>
      <c r="N17" s="157">
        <v>356.5532532200603</v>
      </c>
      <c r="O17" s="23">
        <v>3.2527924663406385E-2</v>
      </c>
    </row>
    <row r="18" spans="1:34" ht="12.4" customHeight="1" x14ac:dyDescent="0.15">
      <c r="A18" s="116" t="s">
        <v>138</v>
      </c>
      <c r="B18" s="157">
        <v>0</v>
      </c>
      <c r="C18" s="23">
        <v>0</v>
      </c>
      <c r="D18" s="157">
        <v>45430.285000000003</v>
      </c>
      <c r="E18" s="23">
        <v>0.35136147501588955</v>
      </c>
      <c r="F18" s="157">
        <v>0</v>
      </c>
      <c r="G18" s="23">
        <v>0</v>
      </c>
      <c r="H18" s="158">
        <v>0</v>
      </c>
      <c r="I18" s="58">
        <v>0</v>
      </c>
      <c r="J18" s="157">
        <v>1667.3439205439056</v>
      </c>
      <c r="K18" s="23">
        <v>3.7894055095712774E-2</v>
      </c>
      <c r="L18" s="157">
        <v>158.475843373494</v>
      </c>
      <c r="M18" s="23">
        <v>4.3830735603258536E-2</v>
      </c>
      <c r="N18" s="157">
        <v>392.03711537407509</v>
      </c>
      <c r="O18" s="23">
        <v>3.5765074751054365E-2</v>
      </c>
    </row>
    <row r="19" spans="1:34" ht="12.4" customHeight="1" x14ac:dyDescent="0.15">
      <c r="A19" s="114" t="s">
        <v>139</v>
      </c>
      <c r="B19" s="157">
        <v>20630.02</v>
      </c>
      <c r="C19" s="23">
        <v>0.36746445365354641</v>
      </c>
      <c r="D19" s="157">
        <v>14765.065500000001</v>
      </c>
      <c r="E19" s="23">
        <v>0.11419420311332457</v>
      </c>
      <c r="F19" s="157">
        <v>0</v>
      </c>
      <c r="G19" s="23">
        <v>0</v>
      </c>
      <c r="H19" s="158">
        <v>0</v>
      </c>
      <c r="I19" s="58">
        <v>0</v>
      </c>
      <c r="J19" s="157">
        <v>2512.7078938401046</v>
      </c>
      <c r="K19" s="23">
        <v>5.7106809336341734E-2</v>
      </c>
      <c r="L19" s="157">
        <v>90.837666666666678</v>
      </c>
      <c r="M19" s="23">
        <v>2.5123587707308104E-2</v>
      </c>
      <c r="N19" s="157">
        <v>226.20339873938065</v>
      </c>
      <c r="O19" s="23">
        <v>2.063626413824873E-2</v>
      </c>
    </row>
    <row r="20" spans="1:34" ht="6" customHeight="1" x14ac:dyDescent="0.15">
      <c r="A20" s="114"/>
      <c r="B20" s="157"/>
      <c r="C20" s="23"/>
      <c r="D20" s="157"/>
      <c r="E20" s="23"/>
      <c r="F20" s="157"/>
      <c r="G20" s="23"/>
      <c r="H20" s="158"/>
      <c r="I20" s="58"/>
      <c r="J20" s="157"/>
      <c r="K20" s="23"/>
      <c r="L20" s="157"/>
      <c r="M20" s="23"/>
      <c r="N20" s="157"/>
      <c r="O20" s="23"/>
    </row>
    <row r="21" spans="1:34" ht="12.4" customHeight="1" x14ac:dyDescent="0.15">
      <c r="A21" s="116" t="s">
        <v>141</v>
      </c>
      <c r="B21" s="157">
        <v>2285994</v>
      </c>
      <c r="C21" s="23">
        <v>40.718406296517657</v>
      </c>
      <c r="D21" s="157">
        <v>9249097.0519999992</v>
      </c>
      <c r="E21" s="23">
        <v>71.533259867417414</v>
      </c>
      <c r="F21" s="157">
        <v>0</v>
      </c>
      <c r="G21" s="23">
        <v>0</v>
      </c>
      <c r="H21" s="158">
        <v>0</v>
      </c>
      <c r="I21" s="58">
        <v>0</v>
      </c>
      <c r="J21" s="157">
        <v>2532615.9693876146</v>
      </c>
      <c r="K21" s="23">
        <v>57.559264107281173</v>
      </c>
      <c r="L21" s="157">
        <v>110347.06714457831</v>
      </c>
      <c r="M21" s="23">
        <v>30.51943451854806</v>
      </c>
      <c r="N21" s="157">
        <v>444265.02536229102</v>
      </c>
      <c r="O21" s="23">
        <v>40.529764193883089</v>
      </c>
    </row>
    <row r="22" spans="1:34" ht="6" customHeight="1" x14ac:dyDescent="0.15">
      <c r="A22" s="114"/>
      <c r="B22" s="157"/>
      <c r="C22" s="23"/>
      <c r="D22" s="157"/>
      <c r="E22" s="23"/>
      <c r="F22" s="157"/>
      <c r="G22" s="23"/>
      <c r="H22" s="158"/>
      <c r="I22" s="58"/>
      <c r="J22" s="157"/>
      <c r="K22" s="23"/>
      <c r="L22" s="157"/>
      <c r="M22" s="23"/>
      <c r="N22" s="157"/>
      <c r="O22" s="23"/>
    </row>
    <row r="23" spans="1:34" ht="12.4" customHeight="1" x14ac:dyDescent="0.15">
      <c r="A23" s="114" t="s">
        <v>142</v>
      </c>
      <c r="B23" s="157">
        <v>327744.83399999997</v>
      </c>
      <c r="C23" s="23">
        <v>5.8378312945688977</v>
      </c>
      <c r="D23" s="157">
        <v>993912.44149999996</v>
      </c>
      <c r="E23" s="23">
        <v>7.6869986944190201</v>
      </c>
      <c r="F23" s="157">
        <v>0</v>
      </c>
      <c r="G23" s="23">
        <v>0</v>
      </c>
      <c r="H23" s="158">
        <v>0</v>
      </c>
      <c r="I23" s="58">
        <v>0</v>
      </c>
      <c r="J23" s="157">
        <v>472362.91057699872</v>
      </c>
      <c r="K23" s="23">
        <v>10.735485305717219</v>
      </c>
      <c r="L23" s="157">
        <v>42658.207191767069</v>
      </c>
      <c r="M23" s="23">
        <v>11.798268814539648</v>
      </c>
      <c r="N23" s="157">
        <v>115319.49628226912</v>
      </c>
      <c r="O23" s="23">
        <v>10.520459015350751</v>
      </c>
      <c r="Q23" s="8">
        <f>B24+B25+B26+B27+B33+B34+B35+B36+B37+B38+B39+B40+B41+B42+B43+B44+B45+B46+B47+B48+B49+B50+B51+B52+B53+B54+B55+B56+B57</f>
        <v>327744.83399999997</v>
      </c>
      <c r="R23" s="8">
        <f t="shared" ref="R23:AH23" si="0">C24+C25+C26+C27+C33+C34+C35+C36+C37+C38+C39+C40+C41+C42+C43+C44+C45+C46+C47+C48+C49+C50+C51+C52+C53+C54+C55+C56+C57</f>
        <v>5.8378312945688986</v>
      </c>
      <c r="S23" s="8">
        <f t="shared" si="0"/>
        <v>993912.44150000007</v>
      </c>
      <c r="T23" s="8">
        <f t="shared" si="0"/>
        <v>7.6869986944190209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472362.91057699861</v>
      </c>
      <c r="Z23" s="8">
        <f t="shared" si="0"/>
        <v>10.735485305717217</v>
      </c>
      <c r="AA23" s="8">
        <f t="shared" si="0"/>
        <v>42658.207191767069</v>
      </c>
      <c r="AB23" s="8">
        <f t="shared" si="0"/>
        <v>11.798268814539647</v>
      </c>
      <c r="AC23" s="8">
        <f t="shared" si="0"/>
        <v>115319.49628226915</v>
      </c>
      <c r="AD23" s="8">
        <f t="shared" si="0"/>
        <v>10.520459015350751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143</v>
      </c>
      <c r="B24" s="157">
        <v>78.72</v>
      </c>
      <c r="C24" s="23">
        <v>1.4021703222588816E-3</v>
      </c>
      <c r="D24" s="157">
        <v>34670.589500000002</v>
      </c>
      <c r="E24" s="23">
        <v>0.26814512535834661</v>
      </c>
      <c r="F24" s="157">
        <v>0</v>
      </c>
      <c r="G24" s="23">
        <v>0</v>
      </c>
      <c r="H24" s="158">
        <v>0</v>
      </c>
      <c r="I24" s="58">
        <v>0</v>
      </c>
      <c r="J24" s="157">
        <v>4689.8744788663171</v>
      </c>
      <c r="K24" s="23">
        <v>0.10658770497460644</v>
      </c>
      <c r="L24" s="157">
        <v>216.00536244979921</v>
      </c>
      <c r="M24" s="23">
        <v>5.9742063704370865E-2</v>
      </c>
      <c r="N24" s="157">
        <v>739.0472252671965</v>
      </c>
      <c r="O24" s="23">
        <v>6.7422389920963374E-2</v>
      </c>
    </row>
    <row r="25" spans="1:34" ht="12.4" customHeight="1" x14ac:dyDescent="0.15">
      <c r="A25" s="114" t="s">
        <v>144</v>
      </c>
      <c r="B25" s="157">
        <v>498.09</v>
      </c>
      <c r="C25" s="23">
        <v>8.8720403431647148E-3</v>
      </c>
      <c r="D25" s="157">
        <v>28689.064999999999</v>
      </c>
      <c r="E25" s="23">
        <v>0.22188353419369325</v>
      </c>
      <c r="F25" s="157">
        <v>0</v>
      </c>
      <c r="G25" s="23">
        <v>0</v>
      </c>
      <c r="H25" s="158">
        <v>0</v>
      </c>
      <c r="I25" s="58">
        <v>0</v>
      </c>
      <c r="J25" s="157">
        <v>7182.9794439711668</v>
      </c>
      <c r="K25" s="23">
        <v>0.16324899467197126</v>
      </c>
      <c r="L25" s="157">
        <v>418.54459939759039</v>
      </c>
      <c r="M25" s="23">
        <v>0.11575971002174754</v>
      </c>
      <c r="N25" s="157">
        <v>919.41345875582351</v>
      </c>
      <c r="O25" s="23">
        <v>8.3876984576195496E-2</v>
      </c>
    </row>
    <row r="26" spans="1:34" ht="12.4" customHeight="1" x14ac:dyDescent="0.15">
      <c r="A26" s="114" t="s">
        <v>145</v>
      </c>
      <c r="B26" s="157">
        <v>11054.4</v>
      </c>
      <c r="C26" s="23">
        <v>0.19690233244891489</v>
      </c>
      <c r="D26" s="157">
        <v>7940.2855</v>
      </c>
      <c r="E26" s="23">
        <v>6.1410806146764869E-2</v>
      </c>
      <c r="F26" s="157">
        <v>0</v>
      </c>
      <c r="G26" s="23">
        <v>0</v>
      </c>
      <c r="H26" s="158">
        <v>0</v>
      </c>
      <c r="I26" s="58">
        <v>0</v>
      </c>
      <c r="J26" s="157">
        <v>6363.9149809960682</v>
      </c>
      <c r="K26" s="23">
        <v>0.14463395460465633</v>
      </c>
      <c r="L26" s="157">
        <v>1242.333967871486</v>
      </c>
      <c r="M26" s="23">
        <v>0.34360070606085613</v>
      </c>
      <c r="N26" s="157">
        <v>3062.9007056727869</v>
      </c>
      <c r="O26" s="23">
        <v>0.27942474933506883</v>
      </c>
    </row>
    <row r="27" spans="1:34" ht="12.4" customHeight="1" x14ac:dyDescent="0.15">
      <c r="A27" s="114" t="s">
        <v>146</v>
      </c>
      <c r="B27" s="157">
        <v>41368</v>
      </c>
      <c r="C27" s="23">
        <v>0.73685190410575974</v>
      </c>
      <c r="D27" s="157">
        <v>177450.21</v>
      </c>
      <c r="E27" s="23">
        <v>1.3724141842270932</v>
      </c>
      <c r="F27" s="157">
        <v>0</v>
      </c>
      <c r="G27" s="23">
        <v>0</v>
      </c>
      <c r="H27" s="158">
        <v>0</v>
      </c>
      <c r="I27" s="58">
        <v>0</v>
      </c>
      <c r="J27" s="157">
        <v>74108.201892693309</v>
      </c>
      <c r="K27" s="23">
        <v>1.6842717635902262</v>
      </c>
      <c r="L27" s="157">
        <v>13839.760707831325</v>
      </c>
      <c r="M27" s="23">
        <v>3.8277562023612459</v>
      </c>
      <c r="N27" s="157">
        <v>32116.831124691696</v>
      </c>
      <c r="O27" s="23">
        <v>2.9299798944943145</v>
      </c>
    </row>
    <row r="28" spans="1:34" ht="12.4" customHeight="1" x14ac:dyDescent="0.15">
      <c r="A28" s="114" t="s">
        <v>147</v>
      </c>
      <c r="B28" s="157">
        <v>41368</v>
      </c>
      <c r="C28" s="23">
        <v>0.73685190410575974</v>
      </c>
      <c r="D28" s="157">
        <v>177450.21</v>
      </c>
      <c r="E28" s="23">
        <v>1.3724141842270932</v>
      </c>
      <c r="F28" s="157">
        <v>0</v>
      </c>
      <c r="G28" s="23">
        <v>0</v>
      </c>
      <c r="H28" s="158">
        <v>0</v>
      </c>
      <c r="I28" s="58">
        <v>0</v>
      </c>
      <c r="J28" s="157">
        <v>68347.968376965931</v>
      </c>
      <c r="K28" s="23">
        <v>1.5533577970595902</v>
      </c>
      <c r="L28" s="157">
        <v>12691.651146586346</v>
      </c>
      <c r="M28" s="23">
        <v>3.5102157775792655</v>
      </c>
      <c r="N28" s="157">
        <v>29268.106196766239</v>
      </c>
      <c r="O28" s="23">
        <v>2.6700941438933055</v>
      </c>
    </row>
    <row r="29" spans="1:34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8">
        <v>0</v>
      </c>
      <c r="I29" s="58">
        <v>0</v>
      </c>
      <c r="J29" s="157">
        <v>63.568471166448234</v>
      </c>
      <c r="K29" s="23">
        <v>1.4447332185346738E-3</v>
      </c>
      <c r="L29" s="157">
        <v>36.646696787148599</v>
      </c>
      <c r="M29" s="23">
        <v>1.0135624732563809E-2</v>
      </c>
      <c r="N29" s="157">
        <v>80.739796656618253</v>
      </c>
      <c r="O29" s="23">
        <v>7.3657945882331082E-3</v>
      </c>
    </row>
    <row r="30" spans="1:34" ht="12.4" customHeight="1" x14ac:dyDescent="0.15">
      <c r="A30" s="114" t="s">
        <v>149</v>
      </c>
      <c r="B30" s="157">
        <v>0</v>
      </c>
      <c r="C30" s="23">
        <v>0</v>
      </c>
      <c r="D30" s="157">
        <v>0</v>
      </c>
      <c r="E30" s="23">
        <v>0</v>
      </c>
      <c r="F30" s="157">
        <v>0</v>
      </c>
      <c r="G30" s="23">
        <v>0</v>
      </c>
      <c r="H30" s="158">
        <v>0</v>
      </c>
      <c r="I30" s="58">
        <v>0</v>
      </c>
      <c r="J30" s="157">
        <v>682.49328948230664</v>
      </c>
      <c r="K30" s="23">
        <v>1.5511159992510825E-2</v>
      </c>
      <c r="L30" s="157">
        <v>55.043835341365465</v>
      </c>
      <c r="M30" s="23">
        <v>1.5223845742538013E-2</v>
      </c>
      <c r="N30" s="157">
        <v>110.04283009043573</v>
      </c>
      <c r="O30" s="23">
        <v>1.0039075101975079E-2</v>
      </c>
    </row>
    <row r="31" spans="1:34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7">
        <v>0</v>
      </c>
      <c r="G31" s="23">
        <v>0</v>
      </c>
      <c r="H31" s="158">
        <v>0</v>
      </c>
      <c r="I31" s="58">
        <v>0</v>
      </c>
      <c r="J31" s="157">
        <v>403.55738532110092</v>
      </c>
      <c r="K31" s="23">
        <v>9.1717285229618566E-3</v>
      </c>
      <c r="L31" s="157">
        <v>60.348674698795179</v>
      </c>
      <c r="M31" s="23">
        <v>1.6691041034537644E-2</v>
      </c>
      <c r="N31" s="157">
        <v>216.19512277336256</v>
      </c>
      <c r="O31" s="23">
        <v>1.9723221153243927E-2</v>
      </c>
    </row>
    <row r="32" spans="1:34" ht="12.4" customHeight="1" x14ac:dyDescent="0.15">
      <c r="A32" s="114" t="s">
        <v>151</v>
      </c>
      <c r="B32" s="157">
        <v>0</v>
      </c>
      <c r="C32" s="23">
        <v>0</v>
      </c>
      <c r="D32" s="157">
        <v>0</v>
      </c>
      <c r="E32" s="23">
        <v>0</v>
      </c>
      <c r="F32" s="157">
        <v>0</v>
      </c>
      <c r="G32" s="23">
        <v>0</v>
      </c>
      <c r="H32" s="158">
        <v>0</v>
      </c>
      <c r="I32" s="58">
        <v>0</v>
      </c>
      <c r="J32" s="157">
        <v>4610.6143697575362</v>
      </c>
      <c r="K32" s="23">
        <v>0.10478634479662914</v>
      </c>
      <c r="L32" s="157">
        <v>996.07035441767061</v>
      </c>
      <c r="M32" s="23">
        <v>0.2754899132723409</v>
      </c>
      <c r="N32" s="157">
        <v>2441.7471784050422</v>
      </c>
      <c r="O32" s="23">
        <v>0.22275765975755721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8">
        <v>0</v>
      </c>
      <c r="I33" s="58">
        <v>0</v>
      </c>
      <c r="J33" s="157">
        <v>0.28647133027522936</v>
      </c>
      <c r="K33" s="23">
        <v>6.5106905894078962E-6</v>
      </c>
      <c r="L33" s="157">
        <v>0.8237751004016064</v>
      </c>
      <c r="M33" s="23">
        <v>2.2783704982187595E-4</v>
      </c>
      <c r="N33" s="157">
        <v>0.25435489175116471</v>
      </c>
      <c r="O33" s="23">
        <v>2.3204491003604403E-5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7">
        <v>0</v>
      </c>
      <c r="G34" s="23">
        <v>0</v>
      </c>
      <c r="H34" s="158">
        <v>0</v>
      </c>
      <c r="I34" s="58">
        <v>0</v>
      </c>
      <c r="J34" s="157">
        <v>289.90933486238532</v>
      </c>
      <c r="K34" s="23">
        <v>6.5888267997240629E-3</v>
      </c>
      <c r="L34" s="157">
        <v>6.7208835341365463</v>
      </c>
      <c r="M34" s="23">
        <v>1.8588402051331388E-3</v>
      </c>
      <c r="N34" s="157">
        <v>192.23204850644012</v>
      </c>
      <c r="O34" s="23">
        <v>1.7537098694905322E-2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0</v>
      </c>
      <c r="E35" s="23">
        <v>0</v>
      </c>
      <c r="F35" s="157">
        <v>0</v>
      </c>
      <c r="G35" s="23">
        <v>0</v>
      </c>
      <c r="H35" s="158">
        <v>0</v>
      </c>
      <c r="I35" s="58">
        <v>0</v>
      </c>
      <c r="J35" s="157">
        <v>1150.1360774901705</v>
      </c>
      <c r="K35" s="23">
        <v>2.6139370138922594E-2</v>
      </c>
      <c r="L35" s="157">
        <v>13.89718875502008</v>
      </c>
      <c r="M35" s="23">
        <v>3.843639465696273E-3</v>
      </c>
      <c r="N35" s="157">
        <v>154.78791888188545</v>
      </c>
      <c r="O35" s="23">
        <v>1.4121115762441051E-2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7">
        <v>0</v>
      </c>
      <c r="G36" s="23">
        <v>0</v>
      </c>
      <c r="H36" s="158">
        <v>0</v>
      </c>
      <c r="I36" s="58">
        <v>0</v>
      </c>
      <c r="J36" s="157">
        <v>38.390994593709046</v>
      </c>
      <c r="K36" s="23">
        <v>8.7251972816661217E-4</v>
      </c>
      <c r="L36" s="157">
        <v>2.5606536144578311</v>
      </c>
      <c r="M36" s="23">
        <v>7.0821728509318986E-4</v>
      </c>
      <c r="N36" s="157">
        <v>23.603926829268293</v>
      </c>
      <c r="O36" s="23">
        <v>2.1533578693478566E-3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58142.075499999999</v>
      </c>
      <c r="E37" s="23">
        <v>0.44967548427585724</v>
      </c>
      <c r="F37" s="157">
        <v>0</v>
      </c>
      <c r="G37" s="23">
        <v>0</v>
      </c>
      <c r="H37" s="158">
        <v>0</v>
      </c>
      <c r="I37" s="58">
        <v>0</v>
      </c>
      <c r="J37" s="157">
        <v>3269.768390891219</v>
      </c>
      <c r="K37" s="23">
        <v>7.4312673005238708E-2</v>
      </c>
      <c r="L37" s="157">
        <v>449.73524799196787</v>
      </c>
      <c r="M37" s="23">
        <v>0.12438631861225882</v>
      </c>
      <c r="N37" s="157">
        <v>1254.4889081940257</v>
      </c>
      <c r="O37" s="23">
        <v>0.11444551501996612</v>
      </c>
    </row>
    <row r="38" spans="1:15" ht="12.4" customHeight="1" x14ac:dyDescent="0.15">
      <c r="A38" s="114" t="s">
        <v>157</v>
      </c>
      <c r="B38" s="157">
        <v>11765.4</v>
      </c>
      <c r="C38" s="23">
        <v>0.20956675189919516</v>
      </c>
      <c r="D38" s="157">
        <v>3215.5345000000002</v>
      </c>
      <c r="E38" s="23">
        <v>2.4869202226763074E-2</v>
      </c>
      <c r="F38" s="157">
        <v>0</v>
      </c>
      <c r="G38" s="23">
        <v>0</v>
      </c>
      <c r="H38" s="158">
        <v>0</v>
      </c>
      <c r="I38" s="58">
        <v>0</v>
      </c>
      <c r="J38" s="157">
        <v>22988.021811762781</v>
      </c>
      <c r="K38" s="23">
        <v>0.52245331892428082</v>
      </c>
      <c r="L38" s="157">
        <v>942.07098795180718</v>
      </c>
      <c r="M38" s="23">
        <v>0.26055494334931856</v>
      </c>
      <c r="N38" s="157">
        <v>2765.0631597698002</v>
      </c>
      <c r="O38" s="23">
        <v>0.2522533880655452</v>
      </c>
    </row>
    <row r="39" spans="1:15" ht="12.4" customHeight="1" x14ac:dyDescent="0.15">
      <c r="A39" s="114" t="s">
        <v>158</v>
      </c>
      <c r="B39" s="157">
        <v>66344.842000000004</v>
      </c>
      <c r="C39" s="23">
        <v>1.181742485865785</v>
      </c>
      <c r="D39" s="157">
        <v>128209.64449999999</v>
      </c>
      <c r="E39" s="23">
        <v>0.99158369362602128</v>
      </c>
      <c r="F39" s="157">
        <v>0</v>
      </c>
      <c r="G39" s="23">
        <v>0</v>
      </c>
      <c r="H39" s="158">
        <v>0</v>
      </c>
      <c r="I39" s="58">
        <v>0</v>
      </c>
      <c r="J39" s="157">
        <v>33276.015762123199</v>
      </c>
      <c r="K39" s="23">
        <v>0.75627059247882311</v>
      </c>
      <c r="L39" s="157">
        <v>3224.3546184738952</v>
      </c>
      <c r="M39" s="23">
        <v>0.8917815596690013</v>
      </c>
      <c r="N39" s="157">
        <v>8920.4180180871463</v>
      </c>
      <c r="O39" s="23">
        <v>0.81379901217545969</v>
      </c>
    </row>
    <row r="40" spans="1:15" ht="12.4" customHeight="1" x14ac:dyDescent="0.15">
      <c r="A40" s="114" t="s">
        <v>159</v>
      </c>
      <c r="B40" s="157">
        <v>40519.993000000002</v>
      </c>
      <c r="C40" s="23">
        <v>0.72174709912014268</v>
      </c>
      <c r="D40" s="157">
        <v>88820.274000000005</v>
      </c>
      <c r="E40" s="23">
        <v>0.68694313680742847</v>
      </c>
      <c r="F40" s="157">
        <v>0</v>
      </c>
      <c r="G40" s="23">
        <v>0</v>
      </c>
      <c r="H40" s="158">
        <v>0</v>
      </c>
      <c r="I40" s="58">
        <v>0</v>
      </c>
      <c r="J40" s="157">
        <v>29806.316348787681</v>
      </c>
      <c r="K40" s="23">
        <v>0.67741404757859169</v>
      </c>
      <c r="L40" s="157">
        <v>2697.8068283132529</v>
      </c>
      <c r="M40" s="23">
        <v>0.7461506768686561</v>
      </c>
      <c r="N40" s="157">
        <v>7163.4512504795839</v>
      </c>
      <c r="O40" s="23">
        <v>0.65351304609124372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8">
        <v>0</v>
      </c>
      <c r="I41" s="58">
        <v>0</v>
      </c>
      <c r="J41" s="157">
        <v>6.6649279161205772</v>
      </c>
      <c r="K41" s="23">
        <v>1.5147513512391562E-4</v>
      </c>
      <c r="L41" s="157">
        <v>0</v>
      </c>
      <c r="M41" s="23">
        <v>0</v>
      </c>
      <c r="N41" s="157">
        <v>3.5583006303096743</v>
      </c>
      <c r="O41" s="23">
        <v>3.2461948891833188E-4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0</v>
      </c>
      <c r="E42" s="23">
        <v>0</v>
      </c>
      <c r="F42" s="157">
        <v>0</v>
      </c>
      <c r="G42" s="23">
        <v>0</v>
      </c>
      <c r="H42" s="158">
        <v>0</v>
      </c>
      <c r="I42" s="58">
        <v>0</v>
      </c>
      <c r="J42" s="157">
        <v>21309.856423984274</v>
      </c>
      <c r="K42" s="23">
        <v>0.48431332220215739</v>
      </c>
      <c r="L42" s="157">
        <v>3528.8354748995985</v>
      </c>
      <c r="M42" s="23">
        <v>0.97599388900676609</v>
      </c>
      <c r="N42" s="157">
        <v>13233.040787613045</v>
      </c>
      <c r="O42" s="23">
        <v>1.2072344030516997</v>
      </c>
    </row>
    <row r="43" spans="1:15" ht="12.4" customHeight="1" x14ac:dyDescent="0.15">
      <c r="A43" s="114" t="s">
        <v>162</v>
      </c>
      <c r="B43" s="157">
        <v>2452.5</v>
      </c>
      <c r="C43" s="23">
        <v>4.3684231648118743E-2</v>
      </c>
      <c r="D43" s="157">
        <v>53670.514999999999</v>
      </c>
      <c r="E43" s="23">
        <v>0.41509207602951259</v>
      </c>
      <c r="F43" s="157">
        <v>0</v>
      </c>
      <c r="G43" s="23">
        <v>0</v>
      </c>
      <c r="H43" s="158">
        <v>0</v>
      </c>
      <c r="I43" s="58">
        <v>0</v>
      </c>
      <c r="J43" s="157">
        <v>13000.000874344692</v>
      </c>
      <c r="K43" s="23">
        <v>0.29545359137185878</v>
      </c>
      <c r="L43" s="157">
        <v>932.53346385542159</v>
      </c>
      <c r="M43" s="23">
        <v>0.25791708581797762</v>
      </c>
      <c r="N43" s="157">
        <v>2337.8062269114826</v>
      </c>
      <c r="O43" s="23">
        <v>0.21327525170464684</v>
      </c>
    </row>
    <row r="44" spans="1:15" ht="12.4" customHeight="1" x14ac:dyDescent="0.15">
      <c r="A44" s="114" t="s">
        <v>163</v>
      </c>
      <c r="B44" s="157">
        <v>9030.2999999999993</v>
      </c>
      <c r="C44" s="23">
        <v>0.16084881429235745</v>
      </c>
      <c r="D44" s="157">
        <v>7722.4089999999997</v>
      </c>
      <c r="E44" s="23">
        <v>5.972573178697823E-2</v>
      </c>
      <c r="F44" s="157">
        <v>0</v>
      </c>
      <c r="G44" s="23">
        <v>0</v>
      </c>
      <c r="H44" s="158">
        <v>0</v>
      </c>
      <c r="I44" s="58">
        <v>0</v>
      </c>
      <c r="J44" s="157">
        <v>18569.75862221494</v>
      </c>
      <c r="K44" s="23">
        <v>0.42203857744882722</v>
      </c>
      <c r="L44" s="157">
        <v>3113.0342329317273</v>
      </c>
      <c r="M44" s="23">
        <v>0.86099292789972792</v>
      </c>
      <c r="N44" s="157">
        <v>6881.4438413263906</v>
      </c>
      <c r="O44" s="23">
        <v>0.62778584916732183</v>
      </c>
    </row>
    <row r="45" spans="1:15" ht="12.4" customHeight="1" x14ac:dyDescent="0.15">
      <c r="A45" s="114" t="s">
        <v>164</v>
      </c>
      <c r="B45" s="157">
        <v>3674.6039999999998</v>
      </c>
      <c r="C45" s="23">
        <v>6.5452498410235954E-2</v>
      </c>
      <c r="D45" s="157">
        <v>14795.778</v>
      </c>
      <c r="E45" s="23">
        <v>0.11443173605641364</v>
      </c>
      <c r="F45" s="157">
        <v>0</v>
      </c>
      <c r="G45" s="23">
        <v>0</v>
      </c>
      <c r="H45" s="158">
        <v>0</v>
      </c>
      <c r="I45" s="58">
        <v>0</v>
      </c>
      <c r="J45" s="157">
        <v>4454.1504700196592</v>
      </c>
      <c r="K45" s="23">
        <v>0.101230358797518</v>
      </c>
      <c r="L45" s="157">
        <v>840.13322891566258</v>
      </c>
      <c r="M45" s="23">
        <v>0.23236132803741402</v>
      </c>
      <c r="N45" s="157">
        <v>1664.9359613592765</v>
      </c>
      <c r="O45" s="23">
        <v>0.15189010626433871</v>
      </c>
    </row>
    <row r="46" spans="1:15" ht="12.4" customHeight="1" x14ac:dyDescent="0.15">
      <c r="A46" s="116" t="s">
        <v>165</v>
      </c>
      <c r="B46" s="157">
        <v>10361.81</v>
      </c>
      <c r="C46" s="23">
        <v>0.18456583418299419</v>
      </c>
      <c r="D46" s="157">
        <v>13731.655000000001</v>
      </c>
      <c r="E46" s="23">
        <v>0.10620172326036069</v>
      </c>
      <c r="F46" s="157">
        <v>0</v>
      </c>
      <c r="G46" s="23">
        <v>0</v>
      </c>
      <c r="H46" s="158">
        <v>0</v>
      </c>
      <c r="I46" s="58">
        <v>0</v>
      </c>
      <c r="J46" s="157">
        <v>38999.186539973787</v>
      </c>
      <c r="K46" s="23">
        <v>0.88634222683443753</v>
      </c>
      <c r="L46" s="157">
        <v>1213.9788092369477</v>
      </c>
      <c r="M46" s="23">
        <v>0.33575832810190231</v>
      </c>
      <c r="N46" s="157">
        <v>2452.492982460948</v>
      </c>
      <c r="O46" s="23">
        <v>0.22373798654358851</v>
      </c>
    </row>
    <row r="47" spans="1:15" ht="12.4" customHeight="1" x14ac:dyDescent="0.15">
      <c r="A47" s="114" t="s">
        <v>166</v>
      </c>
      <c r="B47" s="157">
        <v>13776.36</v>
      </c>
      <c r="C47" s="23">
        <v>0.24538621875958294</v>
      </c>
      <c r="D47" s="157">
        <v>62080</v>
      </c>
      <c r="E47" s="23">
        <v>0.48013170881464695</v>
      </c>
      <c r="F47" s="157">
        <v>0</v>
      </c>
      <c r="G47" s="23">
        <v>0</v>
      </c>
      <c r="H47" s="158">
        <v>0</v>
      </c>
      <c r="I47" s="58">
        <v>0</v>
      </c>
      <c r="J47" s="157">
        <v>4592.1847115006549</v>
      </c>
      <c r="K47" s="23">
        <v>0.10436749030789619</v>
      </c>
      <c r="L47" s="157">
        <v>641.93618373493973</v>
      </c>
      <c r="M47" s="23">
        <v>0.17754463105862187</v>
      </c>
      <c r="N47" s="157">
        <v>2148.762140586462</v>
      </c>
      <c r="O47" s="23">
        <v>0.19602898696716725</v>
      </c>
    </row>
    <row r="48" spans="1:15" ht="12.4" customHeight="1" x14ac:dyDescent="0.15">
      <c r="A48" s="114" t="s">
        <v>167</v>
      </c>
      <c r="B48" s="157">
        <v>403.54500000000002</v>
      </c>
      <c r="C48" s="23">
        <v>7.1879931744913668E-3</v>
      </c>
      <c r="D48" s="157">
        <v>774.44600000000003</v>
      </c>
      <c r="E48" s="23">
        <v>5.9896275993019986E-3</v>
      </c>
      <c r="F48" s="157">
        <v>0</v>
      </c>
      <c r="G48" s="23">
        <v>0</v>
      </c>
      <c r="H48" s="158">
        <v>0</v>
      </c>
      <c r="I48" s="58">
        <v>0</v>
      </c>
      <c r="J48" s="157">
        <v>728.20692709698562</v>
      </c>
      <c r="K48" s="23">
        <v>1.6550102877090394E-2</v>
      </c>
      <c r="L48" s="157">
        <v>170.03755722891566</v>
      </c>
      <c r="M48" s="23">
        <v>4.7028436983671415E-2</v>
      </c>
      <c r="N48" s="157">
        <v>234.12707043025486</v>
      </c>
      <c r="O48" s="23">
        <v>2.1359131181223789E-2</v>
      </c>
    </row>
    <row r="49" spans="1:17" ht="12.4" customHeight="1" x14ac:dyDescent="0.15">
      <c r="A49" s="114" t="s">
        <v>168</v>
      </c>
      <c r="B49" s="157">
        <v>114156.72</v>
      </c>
      <c r="C49" s="23">
        <v>2.0333735374798896</v>
      </c>
      <c r="D49" s="157">
        <v>50558.488499999999</v>
      </c>
      <c r="E49" s="23">
        <v>0.39102341299276216</v>
      </c>
      <c r="F49" s="157">
        <v>0</v>
      </c>
      <c r="G49" s="23">
        <v>0</v>
      </c>
      <c r="H49" s="158">
        <v>0</v>
      </c>
      <c r="I49" s="58">
        <v>0</v>
      </c>
      <c r="J49" s="157">
        <v>71603.471278342069</v>
      </c>
      <c r="K49" s="23">
        <v>1.6273462554627958</v>
      </c>
      <c r="L49" s="157">
        <v>3760.7007208835344</v>
      </c>
      <c r="M49" s="23">
        <v>1.0401224279434846</v>
      </c>
      <c r="N49" s="157">
        <v>9643.3525365853657</v>
      </c>
      <c r="O49" s="23">
        <v>0.87975145922766074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7">
        <v>0</v>
      </c>
      <c r="G50" s="23">
        <v>0</v>
      </c>
      <c r="H50" s="158">
        <v>0</v>
      </c>
      <c r="I50" s="58">
        <v>0</v>
      </c>
      <c r="J50" s="157">
        <v>416.44245969855831</v>
      </c>
      <c r="K50" s="23">
        <v>9.4645701571056083E-3</v>
      </c>
      <c r="L50" s="157">
        <v>58.65740863453815</v>
      </c>
      <c r="M50" s="23">
        <v>1.6223276142935169E-2</v>
      </c>
      <c r="N50" s="157">
        <v>117.10249136749795</v>
      </c>
      <c r="O50" s="23">
        <v>1.0683119513561806E-2</v>
      </c>
    </row>
    <row r="51" spans="1:17" ht="12.4" customHeight="1" x14ac:dyDescent="0.15">
      <c r="A51" s="114" t="s">
        <v>170</v>
      </c>
      <c r="B51" s="157">
        <v>0</v>
      </c>
      <c r="C51" s="23">
        <v>0</v>
      </c>
      <c r="D51" s="157">
        <v>1561.0495000000001</v>
      </c>
      <c r="E51" s="23">
        <v>1.2073282280593593E-2</v>
      </c>
      <c r="F51" s="157">
        <v>0</v>
      </c>
      <c r="G51" s="23">
        <v>0</v>
      </c>
      <c r="H51" s="158">
        <v>0</v>
      </c>
      <c r="I51" s="58">
        <v>0</v>
      </c>
      <c r="J51" s="157">
        <v>7678.6492187090435</v>
      </c>
      <c r="K51" s="23">
        <v>0.17451417968975058</v>
      </c>
      <c r="L51" s="157">
        <v>26.198378514056223</v>
      </c>
      <c r="M51" s="23">
        <v>7.2458626970509392E-3</v>
      </c>
      <c r="N51" s="157">
        <v>366.69304604001098</v>
      </c>
      <c r="O51" s="23">
        <v>3.3452965772893445E-2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8">
        <v>0</v>
      </c>
      <c r="I52" s="58">
        <v>0</v>
      </c>
      <c r="J52" s="157">
        <v>482.81210976408909</v>
      </c>
      <c r="K52" s="23">
        <v>1.0972966322574563E-2</v>
      </c>
      <c r="L52" s="157">
        <v>50.179982931726911</v>
      </c>
      <c r="M52" s="23">
        <v>1.3878617192608769E-2</v>
      </c>
      <c r="N52" s="157">
        <v>129.97216662099206</v>
      </c>
      <c r="O52" s="23">
        <v>1.1857204515753028E-2</v>
      </c>
    </row>
    <row r="53" spans="1:17" ht="12.4" customHeight="1" x14ac:dyDescent="0.15">
      <c r="A53" s="114" t="s">
        <v>172</v>
      </c>
      <c r="B53" s="157">
        <v>0</v>
      </c>
      <c r="C53" s="23">
        <v>0</v>
      </c>
      <c r="D53" s="157">
        <v>18488.400000000001</v>
      </c>
      <c r="E53" s="23">
        <v>0.14299077134743426</v>
      </c>
      <c r="F53" s="157">
        <v>0</v>
      </c>
      <c r="G53" s="23">
        <v>0</v>
      </c>
      <c r="H53" s="158">
        <v>0</v>
      </c>
      <c r="I53" s="58">
        <v>0</v>
      </c>
      <c r="J53" s="157">
        <v>2893.2000144167755</v>
      </c>
      <c r="K53" s="23">
        <v>6.5754329024969332E-2</v>
      </c>
      <c r="L53" s="157">
        <v>21.713430722891566</v>
      </c>
      <c r="M53" s="23">
        <v>6.0054303595768778E-3</v>
      </c>
      <c r="N53" s="157">
        <v>67.968771992326666</v>
      </c>
      <c r="O53" s="23">
        <v>6.2007093607027554E-3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0</v>
      </c>
      <c r="E54" s="23">
        <v>0</v>
      </c>
      <c r="F54" s="157">
        <v>0</v>
      </c>
      <c r="G54" s="23">
        <v>0</v>
      </c>
      <c r="H54" s="158">
        <v>0</v>
      </c>
      <c r="I54" s="58">
        <v>0</v>
      </c>
      <c r="J54" s="157">
        <v>15098.488304882045</v>
      </c>
      <c r="K54" s="23">
        <v>0.34314633030271041</v>
      </c>
      <c r="L54" s="157">
        <v>302.10884638554217</v>
      </c>
      <c r="M54" s="23">
        <v>8.3556286481608261E-2</v>
      </c>
      <c r="N54" s="157">
        <v>2451.4192650041105</v>
      </c>
      <c r="O54" s="23">
        <v>0.22364003259076273</v>
      </c>
    </row>
    <row r="55" spans="1:17" ht="12.4" customHeight="1" x14ac:dyDescent="0.15">
      <c r="A55" s="114" t="s">
        <v>174</v>
      </c>
      <c r="B55" s="157">
        <v>0</v>
      </c>
      <c r="C55" s="23">
        <v>0</v>
      </c>
      <c r="D55" s="157">
        <v>136.68350000000001</v>
      </c>
      <c r="E55" s="23">
        <v>1.0571211730310375E-3</v>
      </c>
      <c r="F55" s="157">
        <v>0</v>
      </c>
      <c r="G55" s="23">
        <v>0</v>
      </c>
      <c r="H55" s="158">
        <v>0</v>
      </c>
      <c r="I55" s="58">
        <v>0</v>
      </c>
      <c r="J55" s="157">
        <v>1075.9888237221494</v>
      </c>
      <c r="K55" s="23">
        <v>2.4454210835637036E-2</v>
      </c>
      <c r="L55" s="157">
        <v>125.1851546184739</v>
      </c>
      <c r="M55" s="23">
        <v>3.4623304705208427E-2</v>
      </c>
      <c r="N55" s="157">
        <v>290.70337571937517</v>
      </c>
      <c r="O55" s="23">
        <v>2.6520519499962723E-2</v>
      </c>
    </row>
    <row r="56" spans="1:17" ht="12.4" customHeight="1" x14ac:dyDescent="0.15">
      <c r="A56" s="114" t="s">
        <v>175</v>
      </c>
      <c r="B56" s="157">
        <v>0</v>
      </c>
      <c r="C56" s="23">
        <v>0</v>
      </c>
      <c r="D56" s="157">
        <v>23442.2</v>
      </c>
      <c r="E56" s="23">
        <v>0.18130385864005666</v>
      </c>
      <c r="F56" s="157">
        <v>0</v>
      </c>
      <c r="G56" s="23">
        <v>0</v>
      </c>
      <c r="H56" s="158">
        <v>0</v>
      </c>
      <c r="I56" s="58">
        <v>0</v>
      </c>
      <c r="J56" s="157">
        <v>9210.4281510484925</v>
      </c>
      <c r="K56" s="23">
        <v>0.20932722248273847</v>
      </c>
      <c r="L56" s="157">
        <v>134.73399799196787</v>
      </c>
      <c r="M56" s="23">
        <v>3.7264292885559346E-2</v>
      </c>
      <c r="N56" s="157">
        <v>609.14038805152097</v>
      </c>
      <c r="O56" s="23">
        <v>5.5571145328322115E-2</v>
      </c>
    </row>
    <row r="57" spans="1:17" ht="12.4" customHeight="1" x14ac:dyDescent="0.15">
      <c r="A57" s="114" t="s">
        <v>176</v>
      </c>
      <c r="B57" s="157">
        <v>2259.5500000000002</v>
      </c>
      <c r="C57" s="23">
        <v>4.0247382516006812E-2</v>
      </c>
      <c r="D57" s="157">
        <v>219813.1385</v>
      </c>
      <c r="E57" s="23">
        <v>1.7000524775759609</v>
      </c>
      <c r="F57" s="157">
        <v>0</v>
      </c>
      <c r="G57" s="23">
        <v>0</v>
      </c>
      <c r="H57" s="158">
        <v>0</v>
      </c>
      <c r="I57" s="58">
        <v>0</v>
      </c>
      <c r="J57" s="157">
        <v>79079.60473099607</v>
      </c>
      <c r="K57" s="23">
        <v>1.7972578192782296</v>
      </c>
      <c r="L57" s="157">
        <v>4683.6254989959843</v>
      </c>
      <c r="M57" s="23">
        <v>1.2953819745723354</v>
      </c>
      <c r="N57" s="157">
        <v>15374.48482954234</v>
      </c>
      <c r="O57" s="23">
        <v>1.402595768675772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3"/>
      <c r="H58" s="158"/>
      <c r="I58" s="58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5614153.9119999995</v>
      </c>
      <c r="C59" s="24">
        <v>100</v>
      </c>
      <c r="D59" s="157">
        <v>12929785.486</v>
      </c>
      <c r="E59" s="24">
        <v>100</v>
      </c>
      <c r="F59" s="157">
        <v>0</v>
      </c>
      <c r="G59" s="23">
        <v>0</v>
      </c>
      <c r="H59" s="158">
        <v>0</v>
      </c>
      <c r="I59" s="58">
        <v>0</v>
      </c>
      <c r="J59" s="157">
        <v>4400014.5044718217</v>
      </c>
      <c r="K59" s="24">
        <v>100</v>
      </c>
      <c r="L59" s="157">
        <v>361563.27561546181</v>
      </c>
      <c r="M59" s="24">
        <v>100</v>
      </c>
      <c r="N59" s="157">
        <v>1096145.1027374624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327744.83399999997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0000"/>
    <pageSetUpPr fitToPage="1"/>
  </sheetPr>
  <dimension ref="A1:AG63"/>
  <sheetViews>
    <sheetView view="pageBreakPreview" zoomScale="130" zoomScaleNormal="100" zoomScaleSheetLayoutView="130" workbookViewId="0">
      <selection activeCell="C6" sqref="C6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258</v>
      </c>
      <c r="B2" s="282"/>
      <c r="C2" s="282"/>
      <c r="D2" s="282"/>
      <c r="E2" s="282"/>
      <c r="F2" s="282"/>
      <c r="G2" s="282"/>
      <c r="H2" s="293" t="s">
        <v>264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265</v>
      </c>
      <c r="C4" s="287"/>
      <c r="D4" s="287"/>
      <c r="E4" s="287"/>
      <c r="F4" s="287"/>
      <c r="G4" s="287"/>
      <c r="H4" s="287" t="s">
        <v>265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9" t="s">
        <v>240</v>
      </c>
      <c r="C5" s="301"/>
      <c r="D5" s="289" t="s">
        <v>227</v>
      </c>
      <c r="E5" s="301"/>
      <c r="F5" s="286" t="s">
        <v>228</v>
      </c>
      <c r="G5" s="287"/>
      <c r="H5" s="287" t="s">
        <v>229</v>
      </c>
      <c r="I5" s="298"/>
      <c r="J5" s="286" t="s">
        <v>230</v>
      </c>
      <c r="K5" s="298"/>
      <c r="L5" s="286" t="s">
        <v>235</v>
      </c>
      <c r="M5" s="298"/>
      <c r="N5" s="286" t="s">
        <v>236</v>
      </c>
      <c r="O5" s="300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966169.16916816134</v>
      </c>
      <c r="C7" s="23">
        <v>28.03038307236238</v>
      </c>
      <c r="D7" s="157">
        <v>388718.65208112355</v>
      </c>
      <c r="E7" s="23">
        <v>33.557438562433198</v>
      </c>
      <c r="F7" s="157">
        <v>2280144.6451162193</v>
      </c>
      <c r="G7" s="23">
        <v>21.658301616961385</v>
      </c>
      <c r="H7" s="157">
        <v>1585907.5779494252</v>
      </c>
      <c r="I7" s="23">
        <v>24.983275694746471</v>
      </c>
      <c r="J7" s="157">
        <v>3147940.9790747128</v>
      </c>
      <c r="K7" s="23">
        <v>19.983470208025892</v>
      </c>
      <c r="L7" s="157">
        <v>11745757.027199006</v>
      </c>
      <c r="M7" s="23">
        <v>23.281715897314914</v>
      </c>
      <c r="N7" s="157">
        <v>24302652.18486207</v>
      </c>
      <c r="O7" s="23">
        <v>27.35299400727736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321624.18489910319</v>
      </c>
      <c r="C9" s="23">
        <v>9.3309219500555916</v>
      </c>
      <c r="D9" s="157">
        <v>149483.89468689845</v>
      </c>
      <c r="E9" s="23">
        <v>12.904697485372928</v>
      </c>
      <c r="F9" s="157">
        <v>618049.66540485306</v>
      </c>
      <c r="G9" s="23">
        <v>5.8706389948862601</v>
      </c>
      <c r="H9" s="157">
        <v>471720.60028965515</v>
      </c>
      <c r="I9" s="23">
        <v>7.4311554921541498</v>
      </c>
      <c r="J9" s="157">
        <v>800960.99679885048</v>
      </c>
      <c r="K9" s="23">
        <v>5.0845871392497495</v>
      </c>
      <c r="L9" s="157">
        <v>1823511.9188059701</v>
      </c>
      <c r="M9" s="23">
        <v>3.6144529748656176</v>
      </c>
      <c r="N9" s="157">
        <v>2545592.0603448278</v>
      </c>
      <c r="O9" s="23">
        <v>2.8651014647264139</v>
      </c>
    </row>
    <row r="10" spans="1:15" ht="12.4" customHeight="1" x14ac:dyDescent="0.15">
      <c r="A10" s="114" t="s">
        <v>135</v>
      </c>
      <c r="B10" s="157">
        <v>225726.00712331838</v>
      </c>
      <c r="C10" s="23">
        <v>6.5487356158434498</v>
      </c>
      <c r="D10" s="157">
        <v>116546.00878864664</v>
      </c>
      <c r="E10" s="23">
        <v>10.061224252253291</v>
      </c>
      <c r="F10" s="157">
        <v>423985.93998850574</v>
      </c>
      <c r="G10" s="23">
        <v>4.0272951057251438</v>
      </c>
      <c r="H10" s="157">
        <v>335788.86352183908</v>
      </c>
      <c r="I10" s="23">
        <v>5.2897822478651602</v>
      </c>
      <c r="J10" s="157">
        <v>534232.28557183908</v>
      </c>
      <c r="K10" s="23">
        <v>3.391364397825658</v>
      </c>
      <c r="L10" s="157">
        <v>1278146.1729104479</v>
      </c>
      <c r="M10" s="23">
        <v>2.5334625945380727</v>
      </c>
      <c r="N10" s="157">
        <v>1707302.7137586207</v>
      </c>
      <c r="O10" s="23">
        <v>1.9215944228151725</v>
      </c>
    </row>
    <row r="11" spans="1:15" ht="12.4" customHeight="1" x14ac:dyDescent="0.15">
      <c r="A11" s="116" t="s">
        <v>136</v>
      </c>
      <c r="B11" s="157">
        <v>220478.63095964125</v>
      </c>
      <c r="C11" s="23">
        <v>6.3964993732822331</v>
      </c>
      <c r="D11" s="157">
        <v>114209.07828894127</v>
      </c>
      <c r="E11" s="23">
        <v>9.859480905880055</v>
      </c>
      <c r="F11" s="157">
        <v>395258.72167816089</v>
      </c>
      <c r="G11" s="23">
        <v>3.7544252419143631</v>
      </c>
      <c r="H11" s="157">
        <v>322524.77113563218</v>
      </c>
      <c r="I11" s="23">
        <v>5.0808290392843247</v>
      </c>
      <c r="J11" s="157">
        <v>486176.15985632181</v>
      </c>
      <c r="K11" s="23">
        <v>3.0862989080554342</v>
      </c>
      <c r="L11" s="157">
        <v>1103113.3737164179</v>
      </c>
      <c r="M11" s="23">
        <v>2.1865233641325079</v>
      </c>
      <c r="N11" s="157">
        <v>1619341.9753793103</v>
      </c>
      <c r="O11" s="23">
        <v>1.8225933125057536</v>
      </c>
    </row>
    <row r="12" spans="1:15" ht="12.4" customHeight="1" x14ac:dyDescent="0.15">
      <c r="A12" s="116" t="s">
        <v>137</v>
      </c>
      <c r="B12" s="157">
        <v>2565.2416390134531</v>
      </c>
      <c r="C12" s="23">
        <v>7.4422480150789033E-2</v>
      </c>
      <c r="D12" s="157">
        <v>1433.6535623649577</v>
      </c>
      <c r="E12" s="23">
        <v>0.12376494176779382</v>
      </c>
      <c r="F12" s="157">
        <v>12694.864140485313</v>
      </c>
      <c r="G12" s="23">
        <v>0.12058410291201677</v>
      </c>
      <c r="H12" s="157">
        <v>6497.5051839080461</v>
      </c>
      <c r="I12" s="23">
        <v>0.10235713959290747</v>
      </c>
      <c r="J12" s="157">
        <v>20441.562836206896</v>
      </c>
      <c r="K12" s="23">
        <v>0.12976525438634492</v>
      </c>
      <c r="L12" s="157">
        <v>55415.6957960199</v>
      </c>
      <c r="M12" s="23">
        <v>0.10984157792361805</v>
      </c>
      <c r="N12" s="157">
        <v>20.689655172413794</v>
      </c>
      <c r="O12" s="23">
        <v>2.328651250237532E-5</v>
      </c>
    </row>
    <row r="13" spans="1:15" ht="12.4" customHeight="1" x14ac:dyDescent="0.15">
      <c r="A13" s="116" t="s">
        <v>138</v>
      </c>
      <c r="B13" s="157">
        <v>1441.0365672645739</v>
      </c>
      <c r="C13" s="23">
        <v>4.180717858807783E-2</v>
      </c>
      <c r="D13" s="157">
        <v>550.32318346100965</v>
      </c>
      <c r="E13" s="23">
        <v>4.7508490574363869E-2</v>
      </c>
      <c r="F13" s="157">
        <v>6792.2015095785437</v>
      </c>
      <c r="G13" s="23">
        <v>6.4516761799615754E-2</v>
      </c>
      <c r="H13" s="157">
        <v>3500.5200781609196</v>
      </c>
      <c r="I13" s="23">
        <v>5.5144738195127448E-2</v>
      </c>
      <c r="J13" s="157">
        <v>10906.803298850575</v>
      </c>
      <c r="K13" s="23">
        <v>6.923756837761412E-2</v>
      </c>
      <c r="L13" s="157">
        <v>47938.676955223884</v>
      </c>
      <c r="M13" s="23">
        <v>9.5021091853015591E-2</v>
      </c>
      <c r="N13" s="157">
        <v>21065.001724137932</v>
      </c>
      <c r="O13" s="23">
        <v>2.3708970590565287E-2</v>
      </c>
    </row>
    <row r="14" spans="1:15" ht="12.4" customHeight="1" x14ac:dyDescent="0.15">
      <c r="A14" s="116" t="s">
        <v>139</v>
      </c>
      <c r="B14" s="157">
        <v>1241.0979573991031</v>
      </c>
      <c r="C14" s="23">
        <v>3.6006583822349676E-2</v>
      </c>
      <c r="D14" s="157">
        <v>352.95375387939504</v>
      </c>
      <c r="E14" s="23">
        <v>3.0469914031077006E-2</v>
      </c>
      <c r="F14" s="157">
        <v>9240.1526602809718</v>
      </c>
      <c r="G14" s="23">
        <v>8.7768999099148357E-2</v>
      </c>
      <c r="H14" s="157">
        <v>3266.0671241379309</v>
      </c>
      <c r="I14" s="23">
        <v>5.1451330792800981E-2</v>
      </c>
      <c r="J14" s="157">
        <v>16707.759580459769</v>
      </c>
      <c r="K14" s="23">
        <v>0.10606266700626495</v>
      </c>
      <c r="L14" s="157">
        <v>71678.426442786062</v>
      </c>
      <c r="M14" s="23">
        <v>0.14207656062893084</v>
      </c>
      <c r="N14" s="157">
        <v>66875.047000000006</v>
      </c>
      <c r="O14" s="23">
        <v>7.5268853206351141E-2</v>
      </c>
    </row>
    <row r="15" spans="1:15" ht="12.4" customHeight="1" x14ac:dyDescent="0.15">
      <c r="A15" s="114" t="s">
        <v>140</v>
      </c>
      <c r="B15" s="157">
        <v>95898.177775784759</v>
      </c>
      <c r="C15" s="23">
        <v>2.7821863342121396</v>
      </c>
      <c r="D15" s="157">
        <v>32937.885898251814</v>
      </c>
      <c r="E15" s="23">
        <v>2.8434732331196382</v>
      </c>
      <c r="F15" s="157">
        <v>194063.72541634738</v>
      </c>
      <c r="G15" s="23">
        <v>1.8433438891611171</v>
      </c>
      <c r="H15" s="157">
        <v>135931.7367678161</v>
      </c>
      <c r="I15" s="23">
        <v>2.1413732442889901</v>
      </c>
      <c r="J15" s="157">
        <v>266728.71122701152</v>
      </c>
      <c r="K15" s="23">
        <v>1.6932227414240921</v>
      </c>
      <c r="L15" s="157">
        <v>545365.74589552241</v>
      </c>
      <c r="M15" s="23">
        <v>1.0809903803275451</v>
      </c>
      <c r="N15" s="157">
        <v>838289.34658620693</v>
      </c>
      <c r="O15" s="23">
        <v>0.94350704191124102</v>
      </c>
    </row>
    <row r="16" spans="1:15" ht="12.4" customHeight="1" x14ac:dyDescent="0.15">
      <c r="A16" s="116" t="s">
        <v>136</v>
      </c>
      <c r="B16" s="157">
        <v>93070.803858744403</v>
      </c>
      <c r="C16" s="23">
        <v>2.7001589041175937</v>
      </c>
      <c r="D16" s="157">
        <v>31915.8349984286</v>
      </c>
      <c r="E16" s="23">
        <v>2.7552412687030214</v>
      </c>
      <c r="F16" s="157">
        <v>183811.397</v>
      </c>
      <c r="G16" s="23">
        <v>1.745960584293597</v>
      </c>
      <c r="H16" s="157">
        <v>130225.71313793103</v>
      </c>
      <c r="I16" s="23">
        <v>2.051484549986589</v>
      </c>
      <c r="J16" s="157">
        <v>250793.50182758621</v>
      </c>
      <c r="K16" s="23">
        <v>1.5920643066221567</v>
      </c>
      <c r="L16" s="157">
        <v>458503.03438308457</v>
      </c>
      <c r="M16" s="23">
        <v>0.90881646537084682</v>
      </c>
      <c r="N16" s="157">
        <v>670529.16220689658</v>
      </c>
      <c r="O16" s="23">
        <v>0.7546904764153437</v>
      </c>
    </row>
    <row r="17" spans="1:33" ht="12.4" customHeight="1" x14ac:dyDescent="0.15">
      <c r="A17" s="116" t="s">
        <v>137</v>
      </c>
      <c r="B17" s="157">
        <v>385.56259192825115</v>
      </c>
      <c r="C17" s="23">
        <v>1.1185895281078648E-2</v>
      </c>
      <c r="D17" s="157">
        <v>316.23205421331761</v>
      </c>
      <c r="E17" s="23">
        <v>2.7299790411191269E-2</v>
      </c>
      <c r="F17" s="157">
        <v>1256.172908045977</v>
      </c>
      <c r="G17" s="23">
        <v>1.1931949924224453E-2</v>
      </c>
      <c r="H17" s="157">
        <v>651.21857011494251</v>
      </c>
      <c r="I17" s="23">
        <v>1.0258840616523639E-2</v>
      </c>
      <c r="J17" s="157">
        <v>2012.36583045977</v>
      </c>
      <c r="K17" s="23">
        <v>1.2774716199559236E-2</v>
      </c>
      <c r="L17" s="157">
        <v>29031.362945273631</v>
      </c>
      <c r="M17" s="23">
        <v>5.7544178943813647E-2</v>
      </c>
      <c r="N17" s="157">
        <v>55566.332413793105</v>
      </c>
      <c r="O17" s="23">
        <v>6.2540727899138573E-2</v>
      </c>
    </row>
    <row r="18" spans="1:33" ht="12.4" customHeight="1" x14ac:dyDescent="0.15">
      <c r="A18" s="116" t="s">
        <v>138</v>
      </c>
      <c r="B18" s="157">
        <v>1496.2983811659194</v>
      </c>
      <c r="C18" s="23">
        <v>4.3410427648759374E-2</v>
      </c>
      <c r="D18" s="157">
        <v>443.08278373600473</v>
      </c>
      <c r="E18" s="23">
        <v>3.8250604167535111E-2</v>
      </c>
      <c r="F18" s="157">
        <v>3522.2335172413791</v>
      </c>
      <c r="G18" s="23">
        <v>3.3456472178279836E-2</v>
      </c>
      <c r="H18" s="157">
        <v>2358.1470988505748</v>
      </c>
      <c r="I18" s="23">
        <v>3.7148595490997298E-2</v>
      </c>
      <c r="J18" s="157">
        <v>4977.3415402298851</v>
      </c>
      <c r="K18" s="23">
        <v>3.1596703065757487E-2</v>
      </c>
      <c r="L18" s="157">
        <v>19838.04532835821</v>
      </c>
      <c r="M18" s="23">
        <v>3.9321751184140677E-2</v>
      </c>
      <c r="N18" s="157">
        <v>40564.720137931035</v>
      </c>
      <c r="O18" s="23">
        <v>4.5656191694618868E-2</v>
      </c>
    </row>
    <row r="19" spans="1:33" ht="12.4" customHeight="1" x14ac:dyDescent="0.15">
      <c r="A19" s="114" t="s">
        <v>139</v>
      </c>
      <c r="B19" s="157">
        <v>945.51294394618833</v>
      </c>
      <c r="C19" s="23">
        <v>2.7431107164708032E-2</v>
      </c>
      <c r="D19" s="157">
        <v>262.7360618738951</v>
      </c>
      <c r="E19" s="23">
        <v>2.2681569837891068E-2</v>
      </c>
      <c r="F19" s="157">
        <v>5473.9219910600259</v>
      </c>
      <c r="G19" s="23">
        <v>5.1994882765015557E-2</v>
      </c>
      <c r="H19" s="157">
        <v>2696.6579609195405</v>
      </c>
      <c r="I19" s="23">
        <v>4.2481258194879641E-2</v>
      </c>
      <c r="J19" s="157">
        <v>8945.5020287356328</v>
      </c>
      <c r="K19" s="23">
        <v>5.6787015536618468E-2</v>
      </c>
      <c r="L19" s="157">
        <v>37993.303238805973</v>
      </c>
      <c r="M19" s="23">
        <v>7.5307984828743943E-2</v>
      </c>
      <c r="N19" s="157">
        <v>71629.1318275862</v>
      </c>
      <c r="O19" s="23">
        <v>8.0619645902139839E-2</v>
      </c>
    </row>
    <row r="20" spans="1:33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33" ht="12.4" customHeight="1" x14ac:dyDescent="0.15">
      <c r="A21" s="116" t="s">
        <v>141</v>
      </c>
      <c r="B21" s="157">
        <v>1822611.0054955157</v>
      </c>
      <c r="C21" s="23">
        <v>52.877370036479554</v>
      </c>
      <c r="D21" s="157">
        <v>499688.32545158122</v>
      </c>
      <c r="E21" s="23">
        <v>43.137266997435241</v>
      </c>
      <c r="F21" s="157">
        <v>6623273.2838199232</v>
      </c>
      <c r="G21" s="23">
        <v>62.912171286932796</v>
      </c>
      <c r="H21" s="157">
        <v>3641353.5120367818</v>
      </c>
      <c r="I21" s="23">
        <v>57.363329337814271</v>
      </c>
      <c r="J21" s="157">
        <v>10350672.99854885</v>
      </c>
      <c r="K21" s="23">
        <v>65.707193011070046</v>
      </c>
      <c r="L21" s="157">
        <v>31078032.771636814</v>
      </c>
      <c r="M21" s="23">
        <v>61.600961773788256</v>
      </c>
      <c r="N21" s="157">
        <v>51119553.239241377</v>
      </c>
      <c r="O21" s="23">
        <v>57.535812255036021</v>
      </c>
    </row>
    <row r="22" spans="1:33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33" ht="12.4" customHeight="1" x14ac:dyDescent="0.15">
      <c r="A23" s="114" t="s">
        <v>142</v>
      </c>
      <c r="B23" s="157">
        <v>336459.59043721971</v>
      </c>
      <c r="C23" s="23">
        <v>9.7613249411024672</v>
      </c>
      <c r="D23" s="157">
        <v>120477.19379925358</v>
      </c>
      <c r="E23" s="23">
        <v>10.400596954758623</v>
      </c>
      <c r="F23" s="157">
        <v>1006341.4898697318</v>
      </c>
      <c r="G23" s="23">
        <v>9.5588881012195657</v>
      </c>
      <c r="H23" s="157">
        <v>648895.174737931</v>
      </c>
      <c r="I23" s="23">
        <v>10.222239475285113</v>
      </c>
      <c r="J23" s="157">
        <v>1453149.3837844827</v>
      </c>
      <c r="K23" s="23">
        <v>9.2247496416543164</v>
      </c>
      <c r="L23" s="157">
        <v>5803262.4890696518</v>
      </c>
      <c r="M23" s="23">
        <v>11.502869354031215</v>
      </c>
      <c r="N23" s="157">
        <v>10880436.746862069</v>
      </c>
      <c r="O23" s="23">
        <v>12.246092272960192</v>
      </c>
      <c r="Q23" s="8">
        <f>B24+B25+B26+B27+B33+B34+B35+B36+B37+B38+B39+B40+B41+B42+B43+B44+B45+B46+B47+B48+B49+B50+B51+B52+B53+B54+B55+B56+B57</f>
        <v>336459.59043721965</v>
      </c>
      <c r="R23" s="8">
        <f t="shared" ref="R23:AG23" si="0">C24+C25+C26+C27+C33+C34+C35+C36+C37+C38+C39+C40+C41+C42+C43+C44+C45+C46+C47+C48+C49+C50+C51+C52+C53+C54+C55+C56+C57</f>
        <v>9.7613249411024654</v>
      </c>
      <c r="S23" s="8">
        <f t="shared" si="0"/>
        <v>120477.19379925358</v>
      </c>
      <c r="T23" s="8">
        <f t="shared" si="0"/>
        <v>10.400596954758624</v>
      </c>
      <c r="U23" s="8">
        <f t="shared" si="0"/>
        <v>1006341.4898697319</v>
      </c>
      <c r="V23" s="8">
        <f t="shared" si="0"/>
        <v>9.5588881012195657</v>
      </c>
      <c r="W23" s="8">
        <f t="shared" si="0"/>
        <v>648895.174737931</v>
      </c>
      <c r="X23" s="8">
        <f t="shared" si="0"/>
        <v>10.222239475285111</v>
      </c>
      <c r="Y23" s="8">
        <f t="shared" si="0"/>
        <v>1453149.3837844823</v>
      </c>
      <c r="Z23" s="8">
        <f t="shared" si="0"/>
        <v>9.2247496416543164</v>
      </c>
      <c r="AA23" s="8">
        <f t="shared" si="0"/>
        <v>5803262.4890696518</v>
      </c>
      <c r="AB23" s="8">
        <f t="shared" si="0"/>
        <v>11.502869354031214</v>
      </c>
      <c r="AC23" s="8">
        <f t="shared" si="0"/>
        <v>10880436.746862067</v>
      </c>
      <c r="AD23" s="8">
        <f t="shared" si="0"/>
        <v>12.246092272960194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143</v>
      </c>
      <c r="B24" s="157">
        <v>3395.1001838565021</v>
      </c>
      <c r="C24" s="23">
        <v>9.8498235877760756E-2</v>
      </c>
      <c r="D24" s="157">
        <v>869.40470398742877</v>
      </c>
      <c r="E24" s="23">
        <v>7.5054270701319203E-2</v>
      </c>
      <c r="F24" s="157">
        <v>11220.500983397189</v>
      </c>
      <c r="G24" s="23">
        <v>0.10657963963485374</v>
      </c>
      <c r="H24" s="157">
        <v>6780.6476344827588</v>
      </c>
      <c r="I24" s="23">
        <v>0.1068175671751633</v>
      </c>
      <c r="J24" s="157">
        <v>16770.317669540229</v>
      </c>
      <c r="K24" s="23">
        <v>0.10645979252981205</v>
      </c>
      <c r="L24" s="157">
        <v>61560.939711442785</v>
      </c>
      <c r="M24" s="23">
        <v>0.12202230179073663</v>
      </c>
      <c r="N24" s="157">
        <v>104877.7006551724</v>
      </c>
      <c r="O24" s="23">
        <v>0.11804140123047399</v>
      </c>
    </row>
    <row r="25" spans="1:33" ht="12.4" customHeight="1" x14ac:dyDescent="0.15">
      <c r="A25" s="114" t="s">
        <v>144</v>
      </c>
      <c r="B25" s="157">
        <v>3400.807735426009</v>
      </c>
      <c r="C25" s="23">
        <v>9.8663822673535143E-2</v>
      </c>
      <c r="D25" s="157">
        <v>1038.8077748968769</v>
      </c>
      <c r="E25" s="23">
        <v>8.9678557737447706E-2</v>
      </c>
      <c r="F25" s="157">
        <v>14609.074753512134</v>
      </c>
      <c r="G25" s="23">
        <v>0.13876652432292261</v>
      </c>
      <c r="H25" s="157">
        <v>6221.22156091954</v>
      </c>
      <c r="I25" s="23">
        <v>9.8004761169954144E-2</v>
      </c>
      <c r="J25" s="157">
        <v>25093.891244252871</v>
      </c>
      <c r="K25" s="23">
        <v>0.15929873889515112</v>
      </c>
      <c r="L25" s="157">
        <v>112148.04384577114</v>
      </c>
      <c r="M25" s="23">
        <v>0.22229294282273276</v>
      </c>
      <c r="N25" s="157">
        <v>157781.85513793104</v>
      </c>
      <c r="O25" s="23">
        <v>0.17758580854534112</v>
      </c>
    </row>
    <row r="26" spans="1:33" ht="12.4" customHeight="1" x14ac:dyDescent="0.15">
      <c r="A26" s="114" t="s">
        <v>145</v>
      </c>
      <c r="B26" s="157">
        <v>6078.5301210762327</v>
      </c>
      <c r="C26" s="23">
        <v>0.17634958064057712</v>
      </c>
      <c r="D26" s="157">
        <v>2970.912147122373</v>
      </c>
      <c r="E26" s="23">
        <v>0.25647393382769673</v>
      </c>
      <c r="F26" s="157">
        <v>15236.819203065135</v>
      </c>
      <c r="G26" s="23">
        <v>0.14472925070342349</v>
      </c>
      <c r="H26" s="157">
        <v>9390.750551724137</v>
      </c>
      <c r="I26" s="23">
        <v>0.14793529791797139</v>
      </c>
      <c r="J26" s="157">
        <v>22544.405017241381</v>
      </c>
      <c r="K26" s="23">
        <v>0.14311432425652859</v>
      </c>
      <c r="L26" s="157">
        <v>42666.444905472636</v>
      </c>
      <c r="M26" s="23">
        <v>8.4570798317844614E-2</v>
      </c>
      <c r="N26" s="157">
        <v>110828.9117586207</v>
      </c>
      <c r="O26" s="23">
        <v>0.12473957723243564</v>
      </c>
    </row>
    <row r="27" spans="1:33" ht="12.4" customHeight="1" x14ac:dyDescent="0.15">
      <c r="A27" s="114" t="s">
        <v>146</v>
      </c>
      <c r="B27" s="157">
        <v>74062.780506726456</v>
      </c>
      <c r="C27" s="23">
        <v>2.1487004297551824</v>
      </c>
      <c r="D27" s="157">
        <v>32215.81586034178</v>
      </c>
      <c r="E27" s="23">
        <v>2.7811381205511707</v>
      </c>
      <c r="F27" s="157">
        <v>156280.41175734357</v>
      </c>
      <c r="G27" s="23">
        <v>1.4844533226930183</v>
      </c>
      <c r="H27" s="157">
        <v>117524.13026896551</v>
      </c>
      <c r="I27" s="23">
        <v>1.8513927218200716</v>
      </c>
      <c r="J27" s="157">
        <v>204725.76361781609</v>
      </c>
      <c r="K27" s="23">
        <v>1.2996213160497379</v>
      </c>
      <c r="L27" s="157">
        <v>696338.65401990048</v>
      </c>
      <c r="M27" s="23">
        <v>1.3802395770378055</v>
      </c>
      <c r="N27" s="157">
        <v>897038.41186206904</v>
      </c>
      <c r="O27" s="23">
        <v>1.0096299826586204</v>
      </c>
    </row>
    <row r="28" spans="1:33" ht="12.4" customHeight="1" x14ac:dyDescent="0.15">
      <c r="A28" s="114" t="s">
        <v>147</v>
      </c>
      <c r="B28" s="157">
        <v>66050.70193497758</v>
      </c>
      <c r="C28" s="23">
        <v>1.9162549753371487</v>
      </c>
      <c r="D28" s="157">
        <v>29247.459657631112</v>
      </c>
      <c r="E28" s="23">
        <v>2.5248848371787727</v>
      </c>
      <c r="F28" s="157">
        <v>146637.77817879949</v>
      </c>
      <c r="G28" s="23">
        <v>1.3928612972163614</v>
      </c>
      <c r="H28" s="157">
        <v>108880.6064045977</v>
      </c>
      <c r="I28" s="23">
        <v>1.7152287090616261</v>
      </c>
      <c r="J28" s="157">
        <v>193834.24289655173</v>
      </c>
      <c r="K28" s="23">
        <v>1.2304807631295056</v>
      </c>
      <c r="L28" s="157">
        <v>636469.22495024872</v>
      </c>
      <c r="M28" s="23">
        <v>1.2615700834235253</v>
      </c>
      <c r="N28" s="157">
        <v>881016.80437931034</v>
      </c>
      <c r="O28" s="23">
        <v>0.99159742678244212</v>
      </c>
    </row>
    <row r="29" spans="1:33" ht="12.4" customHeight="1" x14ac:dyDescent="0.15">
      <c r="A29" s="114" t="s">
        <v>148</v>
      </c>
      <c r="B29" s="157">
        <v>9.0297152466367709</v>
      </c>
      <c r="C29" s="23">
        <v>2.619690065410551E-4</v>
      </c>
      <c r="D29" s="157">
        <v>65.831247495580442</v>
      </c>
      <c r="E29" s="23">
        <v>5.6831027569529697E-3</v>
      </c>
      <c r="F29" s="157">
        <v>36.396601532567054</v>
      </c>
      <c r="G29" s="23">
        <v>3.4571866987171643E-4</v>
      </c>
      <c r="H29" s="157">
        <v>30.898487356321837</v>
      </c>
      <c r="I29" s="23">
        <v>4.8675309892380364E-4</v>
      </c>
      <c r="J29" s="157">
        <v>43.269244252873563</v>
      </c>
      <c r="K29" s="23">
        <v>2.7467784790083648E-4</v>
      </c>
      <c r="L29" s="157">
        <v>121.27625870646766</v>
      </c>
      <c r="M29" s="23">
        <v>2.4038632791015304E-4</v>
      </c>
      <c r="N29" s="157">
        <v>0</v>
      </c>
      <c r="O29" s="23">
        <v>0</v>
      </c>
    </row>
    <row r="30" spans="1:33" ht="12.4" customHeight="1" x14ac:dyDescent="0.15">
      <c r="A30" s="114" t="s">
        <v>149</v>
      </c>
      <c r="B30" s="157">
        <v>512.13450896860991</v>
      </c>
      <c r="C30" s="23">
        <v>1.4857984428674937E-2</v>
      </c>
      <c r="D30" s="157">
        <v>134.50833588685916</v>
      </c>
      <c r="E30" s="23">
        <v>1.1611882253379516E-2</v>
      </c>
      <c r="F30" s="157">
        <v>1774.0206436781609</v>
      </c>
      <c r="G30" s="23">
        <v>1.6850805609106081E-2</v>
      </c>
      <c r="H30" s="157">
        <v>612.76395172413788</v>
      </c>
      <c r="I30" s="23">
        <v>9.6530535288322176E-3</v>
      </c>
      <c r="J30" s="157">
        <v>3225.5915086206896</v>
      </c>
      <c r="K30" s="23">
        <v>2.0476404177923752E-2</v>
      </c>
      <c r="L30" s="157">
        <v>8863.2318109452735</v>
      </c>
      <c r="M30" s="23">
        <v>1.7568152012393545E-2</v>
      </c>
      <c r="N30" s="157">
        <v>10709.977344827586</v>
      </c>
      <c r="O30" s="23">
        <v>1.2054237698123393E-2</v>
      </c>
    </row>
    <row r="31" spans="1:33" ht="12.4" customHeight="1" x14ac:dyDescent="0.15">
      <c r="A31" s="114" t="s">
        <v>150</v>
      </c>
      <c r="B31" s="157">
        <v>271.44491928251125</v>
      </c>
      <c r="C31" s="23">
        <v>7.8751271654487909E-3</v>
      </c>
      <c r="D31" s="157">
        <v>190.54561323904929</v>
      </c>
      <c r="E31" s="23">
        <v>1.6449487760304627E-2</v>
      </c>
      <c r="F31" s="157">
        <v>464.37230395913156</v>
      </c>
      <c r="G31" s="23">
        <v>4.4109111425242537E-3</v>
      </c>
      <c r="H31" s="157">
        <v>481.80276781609194</v>
      </c>
      <c r="I31" s="23">
        <v>7.589982888161222E-3</v>
      </c>
      <c r="J31" s="157">
        <v>442.58422413793102</v>
      </c>
      <c r="K31" s="23">
        <v>2.8095725797890464E-3</v>
      </c>
      <c r="L31" s="157">
        <v>5318.7254228855727</v>
      </c>
      <c r="M31" s="23">
        <v>1.0542449834838562E-2</v>
      </c>
      <c r="N31" s="157">
        <v>2088.9392758620688</v>
      </c>
      <c r="O31" s="23">
        <v>2.3511320105964709E-3</v>
      </c>
    </row>
    <row r="32" spans="1:33" ht="12.4" customHeight="1" x14ac:dyDescent="0.15">
      <c r="A32" s="114" t="s">
        <v>151</v>
      </c>
      <c r="B32" s="157">
        <v>7219.4694282511209</v>
      </c>
      <c r="C32" s="23">
        <v>0.2094503738173687</v>
      </c>
      <c r="D32" s="157">
        <v>2577.4710060891771</v>
      </c>
      <c r="E32" s="23">
        <v>0.22250881060176075</v>
      </c>
      <c r="F32" s="157">
        <v>7367.8440293742015</v>
      </c>
      <c r="G32" s="23">
        <v>6.9984590055154589E-2</v>
      </c>
      <c r="H32" s="157">
        <v>7518.0586574712643</v>
      </c>
      <c r="I32" s="23">
        <v>0.11843422324252864</v>
      </c>
      <c r="J32" s="157">
        <v>7180.0757442528738</v>
      </c>
      <c r="K32" s="23">
        <v>4.5579898314618693E-2</v>
      </c>
      <c r="L32" s="157">
        <v>45566.195577114428</v>
      </c>
      <c r="M32" s="23">
        <v>9.0318505439137886E-2</v>
      </c>
      <c r="N32" s="157">
        <v>3222.6908620689655</v>
      </c>
      <c r="O32" s="23">
        <v>3.6271861674582171E-3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0.34347299155372224</v>
      </c>
      <c r="E33" s="23">
        <v>2.9651455494123655E-5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411.70695291479825</v>
      </c>
      <c r="C34" s="23">
        <v>1.1944392319714222E-2</v>
      </c>
      <c r="D34" s="157">
        <v>175.16598821449617</v>
      </c>
      <c r="E34" s="23">
        <v>1.5121790159194933E-2</v>
      </c>
      <c r="F34" s="157">
        <v>1121.1194559386972</v>
      </c>
      <c r="G34" s="23">
        <v>1.0649124114723133E-2</v>
      </c>
      <c r="H34" s="157">
        <v>2014.6438919540228</v>
      </c>
      <c r="I34" s="23">
        <v>3.1737286888119956E-2</v>
      </c>
      <c r="J34" s="157">
        <v>4.21391091954023</v>
      </c>
      <c r="K34" s="23">
        <v>2.6750362818002685E-5</v>
      </c>
      <c r="L34" s="157">
        <v>0</v>
      </c>
      <c r="M34" s="23">
        <v>0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183.77664573991032</v>
      </c>
      <c r="C35" s="23">
        <v>5.3317058173970085E-3</v>
      </c>
      <c r="D35" s="157">
        <v>129.7637202907091</v>
      </c>
      <c r="E35" s="23">
        <v>1.1202287433275695E-2</v>
      </c>
      <c r="F35" s="157">
        <v>1452.6828531289912</v>
      </c>
      <c r="G35" s="23">
        <v>1.3798529603919951E-2</v>
      </c>
      <c r="H35" s="157">
        <v>1362.8443724137931</v>
      </c>
      <c r="I35" s="23">
        <v>2.1469294401803615E-2</v>
      </c>
      <c r="J35" s="157">
        <v>1564.9809540229885</v>
      </c>
      <c r="K35" s="23">
        <v>9.9346685591413936E-3</v>
      </c>
      <c r="L35" s="157">
        <v>25763.691930348257</v>
      </c>
      <c r="M35" s="23">
        <v>5.1067202786447559E-2</v>
      </c>
      <c r="N35" s="157">
        <v>1512.0953448275864</v>
      </c>
      <c r="O35" s="23">
        <v>1.7018856456853702E-3</v>
      </c>
    </row>
    <row r="36" spans="1:15" ht="12.4" customHeight="1" x14ac:dyDescent="0.15">
      <c r="A36" s="114" t="s">
        <v>155</v>
      </c>
      <c r="B36" s="157">
        <v>26.905829596412556</v>
      </c>
      <c r="C36" s="23">
        <v>7.8058867384111726E-4</v>
      </c>
      <c r="D36" s="157">
        <v>19.776299351797292</v>
      </c>
      <c r="E36" s="23">
        <v>1.7072552267230197E-3</v>
      </c>
      <c r="F36" s="157">
        <v>118.69113154533845</v>
      </c>
      <c r="G36" s="23">
        <v>1.1274058125099137E-3</v>
      </c>
      <c r="H36" s="157">
        <v>15.313402298850574</v>
      </c>
      <c r="I36" s="23">
        <v>2.4123659964562499E-4</v>
      </c>
      <c r="J36" s="157">
        <v>247.9132931034483</v>
      </c>
      <c r="K36" s="23">
        <v>1.5737804297596926E-3</v>
      </c>
      <c r="L36" s="157">
        <v>202.59868159203978</v>
      </c>
      <c r="M36" s="23">
        <v>4.0157862410008106E-4</v>
      </c>
      <c r="N36" s="157">
        <v>0</v>
      </c>
      <c r="O36" s="23">
        <v>0</v>
      </c>
    </row>
    <row r="37" spans="1:15" ht="12.4" customHeight="1" x14ac:dyDescent="0.15">
      <c r="A37" s="114" t="s">
        <v>156</v>
      </c>
      <c r="B37" s="157">
        <v>3509.4889887892377</v>
      </c>
      <c r="C37" s="23">
        <v>0.10181687005050598</v>
      </c>
      <c r="D37" s="157">
        <v>1294.5980007857004</v>
      </c>
      <c r="E37" s="23">
        <v>0.11176050503835505</v>
      </c>
      <c r="F37" s="157">
        <v>5497.3539054916982</v>
      </c>
      <c r="G37" s="23">
        <v>5.2217454377439791E-2</v>
      </c>
      <c r="H37" s="157">
        <v>4802.9175839080453</v>
      </c>
      <c r="I37" s="23">
        <v>7.5661795054331279E-2</v>
      </c>
      <c r="J37" s="157">
        <v>6365.3993074712644</v>
      </c>
      <c r="K37" s="23">
        <v>4.0408244077190375E-2</v>
      </c>
      <c r="L37" s="157">
        <v>42134.185064676618</v>
      </c>
      <c r="M37" s="23">
        <v>8.3515785655121577E-2</v>
      </c>
      <c r="N37" s="157">
        <v>20498.914827586206</v>
      </c>
      <c r="O37" s="23">
        <v>2.3071831426856128E-2</v>
      </c>
    </row>
    <row r="38" spans="1:15" ht="12.4" customHeight="1" x14ac:dyDescent="0.15">
      <c r="A38" s="114" t="s">
        <v>157</v>
      </c>
      <c r="B38" s="157">
        <v>8852.1910605381163</v>
      </c>
      <c r="C38" s="23">
        <v>0.2568186963265004</v>
      </c>
      <c r="D38" s="157">
        <v>2941.6804924376352</v>
      </c>
      <c r="E38" s="23">
        <v>0.25395041340769731</v>
      </c>
      <c r="F38" s="157">
        <v>42417.69021839081</v>
      </c>
      <c r="G38" s="23">
        <v>0.40291089892585069</v>
      </c>
      <c r="H38" s="157">
        <v>26932.006963218391</v>
      </c>
      <c r="I38" s="23">
        <v>0.42426794873186108</v>
      </c>
      <c r="J38" s="157">
        <v>61774.794287356322</v>
      </c>
      <c r="K38" s="23">
        <v>0.39215308338187688</v>
      </c>
      <c r="L38" s="157">
        <v>374681.00551243784</v>
      </c>
      <c r="M38" s="23">
        <v>0.74266960420354233</v>
      </c>
      <c r="N38" s="157">
        <v>579960.55872413795</v>
      </c>
      <c r="O38" s="23">
        <v>0.65275417541135372</v>
      </c>
    </row>
    <row r="39" spans="1:15" ht="12.4" customHeight="1" x14ac:dyDescent="0.15">
      <c r="A39" s="114" t="s">
        <v>158</v>
      </c>
      <c r="B39" s="157">
        <v>29415.168860986545</v>
      </c>
      <c r="C39" s="23">
        <v>0.85338932106637233</v>
      </c>
      <c r="D39" s="157">
        <v>9601.4983028874485</v>
      </c>
      <c r="E39" s="23">
        <v>0.82888147425251513</v>
      </c>
      <c r="F39" s="157">
        <v>87289.378597701143</v>
      </c>
      <c r="G39" s="23">
        <v>0.8291314735999058</v>
      </c>
      <c r="H39" s="157">
        <v>54336.634193103448</v>
      </c>
      <c r="I39" s="23">
        <v>0.85598122566899193</v>
      </c>
      <c r="J39" s="157">
        <v>128480.30910344828</v>
      </c>
      <c r="K39" s="23">
        <v>0.81560691460021806</v>
      </c>
      <c r="L39" s="157">
        <v>361711.808840796</v>
      </c>
      <c r="M39" s="23">
        <v>0.71696286162182798</v>
      </c>
      <c r="N39" s="157">
        <v>454617.77010344825</v>
      </c>
      <c r="O39" s="23">
        <v>0.51167901538693694</v>
      </c>
    </row>
    <row r="40" spans="1:15" ht="12.4" customHeight="1" x14ac:dyDescent="0.15">
      <c r="A40" s="114" t="s">
        <v>159</v>
      </c>
      <c r="B40" s="157">
        <v>20529.171154708518</v>
      </c>
      <c r="C40" s="23">
        <v>0.59558983042276781</v>
      </c>
      <c r="D40" s="157">
        <v>7460.7070416421138</v>
      </c>
      <c r="E40" s="23">
        <v>0.64407050405692579</v>
      </c>
      <c r="F40" s="157">
        <v>69794.353777777782</v>
      </c>
      <c r="G40" s="23">
        <v>0.66295231248497022</v>
      </c>
      <c r="H40" s="157">
        <v>40608.950036781607</v>
      </c>
      <c r="I40" s="23">
        <v>0.63972491748535787</v>
      </c>
      <c r="J40" s="157">
        <v>106276.10845402299</v>
      </c>
      <c r="K40" s="23">
        <v>0.67465224450940753</v>
      </c>
      <c r="L40" s="157">
        <v>368824.08636318409</v>
      </c>
      <c r="M40" s="23">
        <v>0.7310603799235994</v>
      </c>
      <c r="N40" s="157">
        <v>523195.69231034484</v>
      </c>
      <c r="O40" s="23">
        <v>0.58886447979173151</v>
      </c>
    </row>
    <row r="41" spans="1:15" ht="12.4" customHeight="1" x14ac:dyDescent="0.15">
      <c r="A41" s="114" t="s">
        <v>160</v>
      </c>
      <c r="B41" s="157">
        <v>31.26681614349776</v>
      </c>
      <c r="C41" s="23">
        <v>9.071090880595318E-4</v>
      </c>
      <c r="D41" s="157">
        <v>5.2895774896876837</v>
      </c>
      <c r="E41" s="23">
        <v>4.566404793829646E-4</v>
      </c>
      <c r="F41" s="157">
        <v>9.5941443167305245</v>
      </c>
      <c r="G41" s="23">
        <v>9.1131442829064181E-5</v>
      </c>
      <c r="H41" s="157">
        <v>1.4022988505747125</v>
      </c>
      <c r="I41" s="23">
        <v>2.2090832579054216E-5</v>
      </c>
      <c r="J41" s="157">
        <v>19.833951149425289</v>
      </c>
      <c r="K41" s="23">
        <v>1.2590806960379616E-4</v>
      </c>
      <c r="L41" s="157">
        <v>31.051074626865674</v>
      </c>
      <c r="M41" s="23">
        <v>6.1547527000173656E-5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46548.162623318392</v>
      </c>
      <c r="C42" s="23">
        <v>1.3504496637680865</v>
      </c>
      <c r="D42" s="157">
        <v>14253.106756432921</v>
      </c>
      <c r="E42" s="23">
        <v>1.2304471415047535</v>
      </c>
      <c r="F42" s="157">
        <v>71948.831395913148</v>
      </c>
      <c r="G42" s="23">
        <v>0.68341694668285458</v>
      </c>
      <c r="H42" s="157">
        <v>74005.458616091957</v>
      </c>
      <c r="I42" s="23">
        <v>1.1658300907500534</v>
      </c>
      <c r="J42" s="157">
        <v>69378.047370689659</v>
      </c>
      <c r="K42" s="23">
        <v>0.4404193572684772</v>
      </c>
      <c r="L42" s="157">
        <v>5660.838965174129</v>
      </c>
      <c r="M42" s="23">
        <v>1.1220566219992971E-2</v>
      </c>
      <c r="N42" s="157">
        <v>1345.9827586206895</v>
      </c>
      <c r="O42" s="23">
        <v>1.5149234762691117E-3</v>
      </c>
    </row>
    <row r="43" spans="1:15" ht="12.4" customHeight="1" x14ac:dyDescent="0.15">
      <c r="A43" s="114" t="s">
        <v>162</v>
      </c>
      <c r="B43" s="157">
        <v>7906.1917892376678</v>
      </c>
      <c r="C43" s="23">
        <v>0.22937347989141454</v>
      </c>
      <c r="D43" s="157">
        <v>2550.7011962286388</v>
      </c>
      <c r="E43" s="23">
        <v>0.22019781717524634</v>
      </c>
      <c r="F43" s="157">
        <v>26676.276993614305</v>
      </c>
      <c r="G43" s="23">
        <v>0.25338868496031652</v>
      </c>
      <c r="H43" s="157">
        <v>11932.770085057471</v>
      </c>
      <c r="I43" s="23">
        <v>0.18798049078148812</v>
      </c>
      <c r="J43" s="157">
        <v>45105.660629310347</v>
      </c>
      <c r="K43" s="23">
        <v>0.28633561791367906</v>
      </c>
      <c r="L43" s="157">
        <v>185928.63809452736</v>
      </c>
      <c r="M43" s="23">
        <v>0.36853629095746221</v>
      </c>
      <c r="N43" s="157">
        <v>279558.77255172416</v>
      </c>
      <c r="O43" s="23">
        <v>0.31464752785509709</v>
      </c>
    </row>
    <row r="44" spans="1:15" ht="12.4" customHeight="1" x14ac:dyDescent="0.15">
      <c r="A44" s="114" t="s">
        <v>163</v>
      </c>
      <c r="B44" s="157">
        <v>20817.127136771298</v>
      </c>
      <c r="C44" s="23">
        <v>0.60394397454449278</v>
      </c>
      <c r="D44" s="157">
        <v>7365.0381803182081</v>
      </c>
      <c r="E44" s="23">
        <v>0.63581156942894468</v>
      </c>
      <c r="F44" s="157">
        <v>43883.841950191571</v>
      </c>
      <c r="G44" s="23">
        <v>0.41683736472773963</v>
      </c>
      <c r="H44" s="157">
        <v>28982.673045977011</v>
      </c>
      <c r="I44" s="23">
        <v>0.45657270394948091</v>
      </c>
      <c r="J44" s="157">
        <v>62510.303080459773</v>
      </c>
      <c r="K44" s="23">
        <v>0.39682217284461646</v>
      </c>
      <c r="L44" s="157">
        <v>165010.5063283582</v>
      </c>
      <c r="M44" s="23">
        <v>0.3270736589828005</v>
      </c>
      <c r="N44" s="157">
        <v>287111.62879310345</v>
      </c>
      <c r="O44" s="23">
        <v>0.32314837911761735</v>
      </c>
    </row>
    <row r="45" spans="1:15" ht="12.4" customHeight="1" x14ac:dyDescent="0.15">
      <c r="A45" s="114" t="s">
        <v>164</v>
      </c>
      <c r="B45" s="157">
        <v>4423.9216950672644</v>
      </c>
      <c r="C45" s="23">
        <v>0.12834628111931323</v>
      </c>
      <c r="D45" s="157">
        <v>1745.2746208996268</v>
      </c>
      <c r="E45" s="23">
        <v>0.15066667254544427</v>
      </c>
      <c r="F45" s="157">
        <v>11479.588687100895</v>
      </c>
      <c r="G45" s="23">
        <v>0.10904062369745683</v>
      </c>
      <c r="H45" s="157">
        <v>7595.1047862068963</v>
      </c>
      <c r="I45" s="23">
        <v>0.11964795391774495</v>
      </c>
      <c r="J45" s="157">
        <v>16335.19356321839</v>
      </c>
      <c r="K45" s="23">
        <v>0.10369757758573385</v>
      </c>
      <c r="L45" s="157">
        <v>40953.290437810945</v>
      </c>
      <c r="M45" s="23">
        <v>8.1175089083271187E-2</v>
      </c>
      <c r="N45" s="157">
        <v>37338.346689655169</v>
      </c>
      <c r="O45" s="23">
        <v>4.2024860721989493E-2</v>
      </c>
    </row>
    <row r="46" spans="1:15" ht="12.4" customHeight="1" x14ac:dyDescent="0.15">
      <c r="A46" s="116" t="s">
        <v>165</v>
      </c>
      <c r="B46" s="157">
        <v>10610.981056053812</v>
      </c>
      <c r="C46" s="23">
        <v>0.30784449894095212</v>
      </c>
      <c r="D46" s="157">
        <v>2924.9199249656258</v>
      </c>
      <c r="E46" s="23">
        <v>0.25250350132822219</v>
      </c>
      <c r="F46" s="157">
        <v>46070.819412515957</v>
      </c>
      <c r="G46" s="23">
        <v>0.43761070365164112</v>
      </c>
      <c r="H46" s="157">
        <v>16014.867314942529</v>
      </c>
      <c r="I46" s="23">
        <v>0.25228698753134571</v>
      </c>
      <c r="J46" s="157">
        <v>83640.759534482757</v>
      </c>
      <c r="K46" s="23">
        <v>0.53096059851328115</v>
      </c>
      <c r="L46" s="157">
        <v>674735.83480099496</v>
      </c>
      <c r="M46" s="23">
        <v>1.3374197997794339</v>
      </c>
      <c r="N46" s="157">
        <v>1774652.1692068966</v>
      </c>
      <c r="O46" s="23">
        <v>1.9973972297375207</v>
      </c>
    </row>
    <row r="47" spans="1:15" ht="12.4" customHeight="1" x14ac:dyDescent="0.15">
      <c r="A47" s="114" t="s">
        <v>166</v>
      </c>
      <c r="B47" s="157">
        <v>6740.7647847533635</v>
      </c>
      <c r="C47" s="23">
        <v>0.19556225260220564</v>
      </c>
      <c r="D47" s="157">
        <v>2256.2527173443332</v>
      </c>
      <c r="E47" s="23">
        <v>0.1947785668072452</v>
      </c>
      <c r="F47" s="157">
        <v>15439.825888888889</v>
      </c>
      <c r="G47" s="23">
        <v>0.14665754066575018</v>
      </c>
      <c r="H47" s="157">
        <v>11002.669880459771</v>
      </c>
      <c r="I47" s="23">
        <v>0.17332834449106574</v>
      </c>
      <c r="J47" s="157">
        <v>20986.270899425286</v>
      </c>
      <c r="K47" s="23">
        <v>0.13322312015503404</v>
      </c>
      <c r="L47" s="157">
        <v>17900.511597014927</v>
      </c>
      <c r="M47" s="23">
        <v>3.5481291197598977E-2</v>
      </c>
      <c r="N47" s="157">
        <v>29542.289413793103</v>
      </c>
      <c r="O47" s="23">
        <v>3.325028310284902E-2</v>
      </c>
    </row>
    <row r="48" spans="1:15" ht="12.4" customHeight="1" x14ac:dyDescent="0.15">
      <c r="A48" s="114" t="s">
        <v>167</v>
      </c>
      <c r="B48" s="157">
        <v>667.05586098654703</v>
      </c>
      <c r="C48" s="23">
        <v>1.9352543954818609E-2</v>
      </c>
      <c r="D48" s="157">
        <v>259.5156159890002</v>
      </c>
      <c r="E48" s="23">
        <v>2.2403554069037636E-2</v>
      </c>
      <c r="F48" s="157">
        <v>1242.1403180076629</v>
      </c>
      <c r="G48" s="23">
        <v>1.1798659227878528E-2</v>
      </c>
      <c r="H48" s="157">
        <v>896.90463448275864</v>
      </c>
      <c r="I48" s="23">
        <v>1.412920656079566E-2</v>
      </c>
      <c r="J48" s="157">
        <v>1673.6849224137932</v>
      </c>
      <c r="K48" s="23">
        <v>1.0624733121428817E-2</v>
      </c>
      <c r="L48" s="157">
        <v>8495.2909154228855</v>
      </c>
      <c r="M48" s="23">
        <v>1.6838842238939236E-2</v>
      </c>
      <c r="N48" s="157">
        <v>15297.646172413792</v>
      </c>
      <c r="O48" s="23">
        <v>1.7217726727790008E-2</v>
      </c>
    </row>
    <row r="49" spans="1:17" ht="12.4" customHeight="1" x14ac:dyDescent="0.15">
      <c r="A49" s="114" t="s">
        <v>168</v>
      </c>
      <c r="B49" s="157">
        <v>32095.112204035875</v>
      </c>
      <c r="C49" s="23">
        <v>0.93113951318084009</v>
      </c>
      <c r="D49" s="157">
        <v>10459.373672559417</v>
      </c>
      <c r="E49" s="23">
        <v>0.90294043658392353</v>
      </c>
      <c r="F49" s="157">
        <v>136168.36048275861</v>
      </c>
      <c r="G49" s="23">
        <v>1.2934159367211511</v>
      </c>
      <c r="H49" s="157">
        <v>68349.289726436778</v>
      </c>
      <c r="I49" s="23">
        <v>1.0767267730592354</v>
      </c>
      <c r="J49" s="157">
        <v>220942.19892816091</v>
      </c>
      <c r="K49" s="23">
        <v>1.4025650033865658</v>
      </c>
      <c r="L49" s="157">
        <v>1071251.3799751243</v>
      </c>
      <c r="M49" s="23">
        <v>2.1233684832262303</v>
      </c>
      <c r="N49" s="157">
        <v>2133709.0925172414</v>
      </c>
      <c r="O49" s="23">
        <v>2.4015211005345072</v>
      </c>
    </row>
    <row r="50" spans="1:17" ht="12.4" customHeight="1" x14ac:dyDescent="0.15">
      <c r="A50" s="114" t="s">
        <v>169</v>
      </c>
      <c r="B50" s="157">
        <v>561.03560762331847</v>
      </c>
      <c r="C50" s="23">
        <v>1.6276697187984992E-2</v>
      </c>
      <c r="D50" s="157">
        <v>144.55935002946376</v>
      </c>
      <c r="E50" s="23">
        <v>1.2479569686886594E-2</v>
      </c>
      <c r="F50" s="157">
        <v>916.72553767560669</v>
      </c>
      <c r="G50" s="23">
        <v>8.7076573135286273E-3</v>
      </c>
      <c r="H50" s="157">
        <v>587.27394482758621</v>
      </c>
      <c r="I50" s="23">
        <v>9.2515018377929761E-3</v>
      </c>
      <c r="J50" s="157">
        <v>1328.5400287356322</v>
      </c>
      <c r="K50" s="23">
        <v>8.4337159625565705E-3</v>
      </c>
      <c r="L50" s="157">
        <v>5340.5499402985079</v>
      </c>
      <c r="M50" s="23">
        <v>1.0585709048597824E-2</v>
      </c>
      <c r="N50" s="157">
        <v>509.189275862069</v>
      </c>
      <c r="O50" s="23">
        <v>5.7310005119114605E-4</v>
      </c>
    </row>
    <row r="51" spans="1:17" ht="12.4" customHeight="1" x14ac:dyDescent="0.15">
      <c r="A51" s="114" t="s">
        <v>170</v>
      </c>
      <c r="B51" s="157">
        <v>1141.1694865470852</v>
      </c>
      <c r="C51" s="23">
        <v>3.3107471112896261E-2</v>
      </c>
      <c r="D51" s="157">
        <v>367.92734256531133</v>
      </c>
      <c r="E51" s="23">
        <v>3.176255918637539E-2</v>
      </c>
      <c r="F51" s="157">
        <v>29620.337505747128</v>
      </c>
      <c r="G51" s="23">
        <v>0.28135329268243253</v>
      </c>
      <c r="H51" s="157">
        <v>2864.1191218390804</v>
      </c>
      <c r="I51" s="23">
        <v>4.5119323873854901E-2</v>
      </c>
      <c r="J51" s="157">
        <v>63065.610485632184</v>
      </c>
      <c r="K51" s="23">
        <v>0.40034732438377302</v>
      </c>
      <c r="L51" s="157">
        <v>68901.7563681592</v>
      </c>
      <c r="M51" s="23">
        <v>0.13657281628377349</v>
      </c>
      <c r="N51" s="157">
        <v>274323.42872413789</v>
      </c>
      <c r="O51" s="23">
        <v>0.30875507104615663</v>
      </c>
    </row>
    <row r="52" spans="1:17" ht="12.4" customHeight="1" x14ac:dyDescent="0.15">
      <c r="A52" s="114" t="s">
        <v>171</v>
      </c>
      <c r="B52" s="157">
        <v>638.48868385650235</v>
      </c>
      <c r="C52" s="23">
        <v>1.8523756467280997E-2</v>
      </c>
      <c r="D52" s="157">
        <v>158.91055824003141</v>
      </c>
      <c r="E52" s="23">
        <v>1.3718485764734861E-2</v>
      </c>
      <c r="F52" s="157">
        <v>1441.1800012771391</v>
      </c>
      <c r="G52" s="23">
        <v>1.3689268011504645E-2</v>
      </c>
      <c r="H52" s="157">
        <v>1468.2106827586208</v>
      </c>
      <c r="I52" s="23">
        <v>2.3129161355517732E-2</v>
      </c>
      <c r="J52" s="157">
        <v>1407.3916494252874</v>
      </c>
      <c r="K52" s="23">
        <v>8.9342745890939219E-3</v>
      </c>
      <c r="L52" s="157">
        <v>5023.0225124378112</v>
      </c>
      <c r="M52" s="23">
        <v>9.9563257446575754E-3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554.72724663677127</v>
      </c>
      <c r="C53" s="23">
        <v>1.6093679782074696E-2</v>
      </c>
      <c r="D53" s="157">
        <v>101.56216421135338</v>
      </c>
      <c r="E53" s="23">
        <v>8.7676937228084867E-3</v>
      </c>
      <c r="F53" s="157">
        <v>8471.968910600257</v>
      </c>
      <c r="G53" s="23">
        <v>8.0472288610421772E-2</v>
      </c>
      <c r="H53" s="157">
        <v>1600.5909678160917</v>
      </c>
      <c r="I53" s="23">
        <v>2.5214587520399453E-2</v>
      </c>
      <c r="J53" s="157">
        <v>17061.191339080462</v>
      </c>
      <c r="K53" s="23">
        <v>0.10830629008113049</v>
      </c>
      <c r="L53" s="157">
        <v>36109.315189054731</v>
      </c>
      <c r="M53" s="23">
        <v>7.1573659793186431E-2</v>
      </c>
      <c r="N53" s="157">
        <v>112121.23793103447</v>
      </c>
      <c r="O53" s="23">
        <v>0.1261941094283702</v>
      </c>
    </row>
    <row r="54" spans="1:17" ht="12.4" customHeight="1" x14ac:dyDescent="0.15">
      <c r="A54" s="114" t="s">
        <v>173</v>
      </c>
      <c r="B54" s="157">
        <v>4044.3724013452916</v>
      </c>
      <c r="C54" s="23">
        <v>0.1173348429184532</v>
      </c>
      <c r="D54" s="157">
        <v>2170.4811235513648</v>
      </c>
      <c r="E54" s="23">
        <v>0.18737404692197654</v>
      </c>
      <c r="F54" s="157">
        <v>12977.181637292466</v>
      </c>
      <c r="G54" s="23">
        <v>0.12326573870678592</v>
      </c>
      <c r="H54" s="157">
        <v>15967.495627586206</v>
      </c>
      <c r="I54" s="23">
        <v>0.25154072719322529</v>
      </c>
      <c r="J54" s="157">
        <v>9239.2891494252872</v>
      </c>
      <c r="K54" s="23">
        <v>5.8652007991314703E-2</v>
      </c>
      <c r="L54" s="157">
        <v>329209.75814925373</v>
      </c>
      <c r="M54" s="23">
        <v>0.65253929926408816</v>
      </c>
      <c r="N54" s="157">
        <v>164791.67596551726</v>
      </c>
      <c r="O54" s="23">
        <v>0.18547546542848933</v>
      </c>
    </row>
    <row r="55" spans="1:17" ht="12.4" customHeight="1" x14ac:dyDescent="0.15">
      <c r="A55" s="114" t="s">
        <v>174</v>
      </c>
      <c r="B55" s="157">
        <v>467.76786322869953</v>
      </c>
      <c r="C55" s="23">
        <v>1.3570824668861663E-2</v>
      </c>
      <c r="D55" s="157">
        <v>273.83333313690827</v>
      </c>
      <c r="E55" s="23">
        <v>2.3639578918817555E-2</v>
      </c>
      <c r="F55" s="157">
        <v>2732.2395913154533</v>
      </c>
      <c r="G55" s="23">
        <v>2.5952594404596289E-2</v>
      </c>
      <c r="H55" s="157">
        <v>1287.1965632183908</v>
      </c>
      <c r="I55" s="23">
        <v>2.02775918719021E-2</v>
      </c>
      <c r="J55" s="157">
        <v>4538.5433764367817</v>
      </c>
      <c r="K55" s="23">
        <v>2.8811164807008634E-2</v>
      </c>
      <c r="L55" s="157">
        <v>12782.447363184079</v>
      </c>
      <c r="M55" s="23">
        <v>2.533657960852622E-2</v>
      </c>
      <c r="N55" s="157">
        <v>16039.129689655172</v>
      </c>
      <c r="O55" s="23">
        <v>1.8052277378859758E-2</v>
      </c>
    </row>
    <row r="56" spans="1:17" ht="12.4" customHeight="1" x14ac:dyDescent="0.15">
      <c r="A56" s="114" t="s">
        <v>175</v>
      </c>
      <c r="B56" s="157">
        <v>2644.7481681614349</v>
      </c>
      <c r="C56" s="23">
        <v>7.6729113957672596E-2</v>
      </c>
      <c r="D56" s="157">
        <v>694.65842093891183</v>
      </c>
      <c r="E56" s="23">
        <v>5.9968712995201269E-2</v>
      </c>
      <c r="F56" s="157">
        <v>11252.082685823756</v>
      </c>
      <c r="G56" s="23">
        <v>0.10687962325133034</v>
      </c>
      <c r="H56" s="157">
        <v>5255.9797011494256</v>
      </c>
      <c r="I56" s="23">
        <v>8.2799017890811052E-2</v>
      </c>
      <c r="J56" s="157">
        <v>18747.211416666669</v>
      </c>
      <c r="K56" s="23">
        <v>0.11900932810329851</v>
      </c>
      <c r="L56" s="157">
        <v>166366.9940049751</v>
      </c>
      <c r="M56" s="23">
        <v>0.32976240527919271</v>
      </c>
      <c r="N56" s="157">
        <v>359786.23706896551</v>
      </c>
      <c r="O56" s="23">
        <v>0.40494472420497007</v>
      </c>
    </row>
    <row r="57" spans="1:17" ht="12.4" customHeight="1" x14ac:dyDescent="0.15">
      <c r="A57" s="114" t="s">
        <v>176</v>
      </c>
      <c r="B57" s="157">
        <v>46701.068973094174</v>
      </c>
      <c r="C57" s="23">
        <v>1.3548857642929066</v>
      </c>
      <c r="D57" s="157">
        <v>16027.315439402868</v>
      </c>
      <c r="E57" s="23">
        <v>1.3836116437918069</v>
      </c>
      <c r="F57" s="157">
        <v>180972.41808939975</v>
      </c>
      <c r="G57" s="23">
        <v>1.7189941101878115</v>
      </c>
      <c r="H57" s="157">
        <v>131093.10728045978</v>
      </c>
      <c r="I57" s="23">
        <v>2.0651488689545481</v>
      </c>
      <c r="J57" s="157">
        <v>243321.5566005747</v>
      </c>
      <c r="K57" s="23">
        <v>1.544631589226078</v>
      </c>
      <c r="L57" s="157">
        <v>923529.84447761194</v>
      </c>
      <c r="M57" s="23">
        <v>1.8305639570127041</v>
      </c>
      <c r="N57" s="157">
        <v>2543998.0093793101</v>
      </c>
      <c r="O57" s="23">
        <v>2.8633073368190791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3446863.95</v>
      </c>
      <c r="C59" s="24">
        <v>100</v>
      </c>
      <c r="D59" s="157">
        <v>1158368.0660188568</v>
      </c>
      <c r="E59" s="24">
        <v>100</v>
      </c>
      <c r="F59" s="157">
        <v>10527809.084210727</v>
      </c>
      <c r="G59" s="24">
        <v>100</v>
      </c>
      <c r="H59" s="157">
        <v>6347876.8650137931</v>
      </c>
      <c r="I59" s="24">
        <v>100</v>
      </c>
      <c r="J59" s="157">
        <v>15752724.358206896</v>
      </c>
      <c r="K59" s="24">
        <v>100</v>
      </c>
      <c r="L59" s="157">
        <v>50450564.206711441</v>
      </c>
      <c r="M59" s="24">
        <v>100</v>
      </c>
      <c r="N59" s="157">
        <v>88848234.231310353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336459.59043721965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Q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  <c r="H1" s="33"/>
    </row>
    <row r="2" spans="1:8" ht="18.75" customHeight="1" x14ac:dyDescent="0.15">
      <c r="A2" s="282" t="s">
        <v>267</v>
      </c>
      <c r="B2" s="282"/>
      <c r="C2" s="282"/>
      <c r="D2" s="282"/>
      <c r="E2" s="282"/>
      <c r="F2" s="282"/>
      <c r="G2" s="282"/>
      <c r="H2" s="282"/>
    </row>
    <row r="3" spans="1:8" ht="12" customHeight="1" x14ac:dyDescent="0.15">
      <c r="A3" s="102"/>
      <c r="B3" s="34"/>
      <c r="C3" s="163"/>
      <c r="D3" s="34"/>
      <c r="E3" s="163"/>
      <c r="F3" s="34"/>
      <c r="G3" s="163"/>
      <c r="H3" s="34"/>
    </row>
    <row r="4" spans="1:8" x14ac:dyDescent="0.15">
      <c r="A4" s="283" t="s">
        <v>268</v>
      </c>
      <c r="B4" s="289" t="s">
        <v>639</v>
      </c>
      <c r="C4" s="312"/>
      <c r="D4" s="312"/>
      <c r="E4" s="312"/>
      <c r="F4" s="312"/>
      <c r="G4" s="312"/>
      <c r="H4" s="312"/>
    </row>
    <row r="5" spans="1:8" x14ac:dyDescent="0.15">
      <c r="A5" s="284"/>
      <c r="B5" s="286" t="s">
        <v>269</v>
      </c>
      <c r="C5" s="288"/>
      <c r="D5" s="286" t="s">
        <v>270</v>
      </c>
      <c r="E5" s="288"/>
      <c r="F5" s="286" t="s">
        <v>271</v>
      </c>
      <c r="G5" s="288"/>
      <c r="H5" s="35" t="s">
        <v>272</v>
      </c>
    </row>
    <row r="6" spans="1:8" x14ac:dyDescent="0.15">
      <c r="A6" s="285"/>
      <c r="B6" s="164" t="s">
        <v>273</v>
      </c>
      <c r="C6" s="165" t="s">
        <v>274</v>
      </c>
      <c r="D6" s="164" t="s">
        <v>273</v>
      </c>
      <c r="E6" s="165" t="s">
        <v>274</v>
      </c>
      <c r="F6" s="35" t="s">
        <v>273</v>
      </c>
      <c r="G6" s="166" t="s">
        <v>274</v>
      </c>
      <c r="H6" s="35" t="s">
        <v>273</v>
      </c>
    </row>
    <row r="7" spans="1:8" ht="12.4" customHeight="1" x14ac:dyDescent="0.15">
      <c r="A7" s="114" t="s">
        <v>275</v>
      </c>
      <c r="B7" s="151">
        <v>376992.77518220339</v>
      </c>
      <c r="C7" s="23">
        <v>32.276965526754338</v>
      </c>
      <c r="D7" s="151">
        <v>125897.73657736721</v>
      </c>
      <c r="E7" s="23">
        <v>35.866928716732779</v>
      </c>
      <c r="F7" s="151">
        <v>347527.64420223673</v>
      </c>
      <c r="G7" s="23">
        <v>33.990479970860335</v>
      </c>
      <c r="H7" s="151">
        <v>928522.10763138684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  <c r="H8" s="151"/>
    </row>
    <row r="9" spans="1:8" ht="12.4" customHeight="1" x14ac:dyDescent="0.15">
      <c r="A9" s="114" t="s">
        <v>276</v>
      </c>
      <c r="B9" s="151">
        <v>169712.54954237287</v>
      </c>
      <c r="C9" s="23">
        <v>14.530268142113048</v>
      </c>
      <c r="D9" s="151">
        <v>67981.880916859125</v>
      </c>
      <c r="E9" s="23">
        <v>19.367316229517815</v>
      </c>
      <c r="F9" s="151">
        <v>165198.82150636843</v>
      </c>
      <c r="G9" s="23">
        <v>16.157526824986334</v>
      </c>
      <c r="H9" s="151">
        <v>427391.88348540146</v>
      </c>
    </row>
    <row r="10" spans="1:8" ht="12.4" customHeight="1" x14ac:dyDescent="0.15">
      <c r="A10" s="114" t="s">
        <v>277</v>
      </c>
      <c r="B10" s="151">
        <v>128545.62638034706</v>
      </c>
      <c r="C10" s="23">
        <v>11.005682401441865</v>
      </c>
      <c r="D10" s="151">
        <v>52918.880160123168</v>
      </c>
      <c r="E10" s="23">
        <v>15.076027211228471</v>
      </c>
      <c r="F10" s="151">
        <v>126587.80554085119</v>
      </c>
      <c r="G10" s="23">
        <v>12.381116554536732</v>
      </c>
      <c r="H10" s="151">
        <v>303562.29878102191</v>
      </c>
    </row>
    <row r="11" spans="1:8" ht="12.4" customHeight="1" x14ac:dyDescent="0.15">
      <c r="A11" s="116" t="s">
        <v>278</v>
      </c>
      <c r="B11" s="151">
        <v>125915.15951069409</v>
      </c>
      <c r="C11" s="23">
        <v>10.780469893244527</v>
      </c>
      <c r="D11" s="151">
        <v>52116.902936874518</v>
      </c>
      <c r="E11" s="23">
        <v>14.847552413502255</v>
      </c>
      <c r="F11" s="151">
        <v>124154.85751599875</v>
      </c>
      <c r="G11" s="23">
        <v>12.143158301463872</v>
      </c>
      <c r="H11" s="151">
        <v>295488.05281751824</v>
      </c>
    </row>
    <row r="12" spans="1:8" ht="12.4" customHeight="1" x14ac:dyDescent="0.15">
      <c r="A12" s="116" t="s">
        <v>279</v>
      </c>
      <c r="B12" s="151">
        <v>1662.1873329297821</v>
      </c>
      <c r="C12" s="23">
        <v>0.14231138307107527</v>
      </c>
      <c r="D12" s="151">
        <v>473.33277829099308</v>
      </c>
      <c r="E12" s="23">
        <v>0.13484748399605542</v>
      </c>
      <c r="F12" s="151">
        <v>1619.6808120534326</v>
      </c>
      <c r="G12" s="23">
        <v>0.15841539261622475</v>
      </c>
      <c r="H12" s="151">
        <v>5682.3707992700729</v>
      </c>
    </row>
    <row r="13" spans="1:8" ht="12.4" customHeight="1" x14ac:dyDescent="0.15">
      <c r="A13" s="116" t="s">
        <v>280</v>
      </c>
      <c r="B13" s="151">
        <v>653.78365395480228</v>
      </c>
      <c r="C13" s="23">
        <v>5.5974951908443905E-2</v>
      </c>
      <c r="D13" s="151">
        <v>250.36304157043881</v>
      </c>
      <c r="E13" s="23">
        <v>7.132577288069876E-2</v>
      </c>
      <c r="F13" s="151">
        <v>567.69721342031687</v>
      </c>
      <c r="G13" s="23">
        <v>5.5524505990226805E-2</v>
      </c>
      <c r="H13" s="151">
        <v>1597.2263941605838</v>
      </c>
    </row>
    <row r="14" spans="1:8" ht="12.4" customHeight="1" x14ac:dyDescent="0.15">
      <c r="A14" s="116" t="s">
        <v>281</v>
      </c>
      <c r="B14" s="151">
        <v>314.49588276836158</v>
      </c>
      <c r="C14" s="23">
        <v>2.6926173217814424E-2</v>
      </c>
      <c r="D14" s="151">
        <v>78.281403387220934</v>
      </c>
      <c r="E14" s="23">
        <v>2.2301540849464351E-2</v>
      </c>
      <c r="F14" s="151">
        <v>245.56999937868903</v>
      </c>
      <c r="G14" s="23">
        <v>2.4018354466409354E-2</v>
      </c>
      <c r="H14" s="151">
        <v>794.64877007299265</v>
      </c>
    </row>
    <row r="15" spans="1:8" ht="12.4" customHeight="1" x14ac:dyDescent="0.15">
      <c r="A15" s="114" t="s">
        <v>282</v>
      </c>
      <c r="B15" s="151">
        <v>41166.923162025822</v>
      </c>
      <c r="C15" s="23">
        <v>3.5245857406711858</v>
      </c>
      <c r="D15" s="151">
        <v>15063.00075673595</v>
      </c>
      <c r="E15" s="23">
        <v>4.2912890182893415</v>
      </c>
      <c r="F15" s="151">
        <v>38611.015965517239</v>
      </c>
      <c r="G15" s="23">
        <v>3.776410270449603</v>
      </c>
      <c r="H15" s="151">
        <v>123829.58470437957</v>
      </c>
    </row>
    <row r="16" spans="1:8" ht="12.4" customHeight="1" x14ac:dyDescent="0.15">
      <c r="A16" s="116" t="s">
        <v>278</v>
      </c>
      <c r="B16" s="151">
        <v>40067.351650524615</v>
      </c>
      <c r="C16" s="23">
        <v>3.430443799214157</v>
      </c>
      <c r="D16" s="151">
        <v>14779.489110854503</v>
      </c>
      <c r="E16" s="23">
        <v>4.2105195599206873</v>
      </c>
      <c r="F16" s="151">
        <v>37759.090429636533</v>
      </c>
      <c r="G16" s="23">
        <v>3.6930863727766843</v>
      </c>
      <c r="H16" s="151">
        <v>119738.79349635036</v>
      </c>
    </row>
    <row r="17" spans="1:13" ht="12.4" customHeight="1" x14ac:dyDescent="0.15">
      <c r="A17" s="116" t="s">
        <v>279</v>
      </c>
      <c r="B17" s="151">
        <v>350.0618789346247</v>
      </c>
      <c r="C17" s="23">
        <v>2.9971224761914529E-2</v>
      </c>
      <c r="D17" s="151">
        <v>101.952688221709</v>
      </c>
      <c r="E17" s="23">
        <v>2.9045238622540041E-2</v>
      </c>
      <c r="F17" s="151">
        <v>324.95599192295742</v>
      </c>
      <c r="G17" s="23">
        <v>3.1782824529609739E-2</v>
      </c>
      <c r="H17" s="151">
        <v>594.17936131386864</v>
      </c>
    </row>
    <row r="18" spans="1:13" ht="12.4" customHeight="1" x14ac:dyDescent="0.15">
      <c r="A18" s="116" t="s">
        <v>280</v>
      </c>
      <c r="B18" s="151">
        <v>457.45659705407587</v>
      </c>
      <c r="C18" s="23">
        <v>3.9166031248117614E-2</v>
      </c>
      <c r="D18" s="151">
        <v>123.31238491147036</v>
      </c>
      <c r="E18" s="23">
        <v>3.5130389471236298E-2</v>
      </c>
      <c r="F18" s="151">
        <v>327.6763181112147</v>
      </c>
      <c r="G18" s="23">
        <v>3.2048890249441679E-2</v>
      </c>
      <c r="H18" s="151">
        <v>2046.9052262773723</v>
      </c>
    </row>
    <row r="19" spans="1:13" ht="12.4" customHeight="1" x14ac:dyDescent="0.15">
      <c r="A19" s="114" t="s">
        <v>281</v>
      </c>
      <c r="B19" s="151">
        <v>292.05303551251012</v>
      </c>
      <c r="C19" s="23">
        <v>2.5004685446996459E-2</v>
      </c>
      <c r="D19" s="151">
        <v>58.246572748267901</v>
      </c>
      <c r="E19" s="23">
        <v>1.6593830274877867E-2</v>
      </c>
      <c r="F19" s="151">
        <v>199.29322584653619</v>
      </c>
      <c r="G19" s="23">
        <v>1.9492182893867279E-2</v>
      </c>
      <c r="H19" s="151">
        <v>1449.7066204379562</v>
      </c>
    </row>
    <row r="20" spans="1:13" ht="6" customHeight="1" x14ac:dyDescent="0.15">
      <c r="A20" s="114"/>
      <c r="B20" s="151"/>
      <c r="C20" s="23"/>
      <c r="D20" s="151"/>
      <c r="E20" s="23"/>
      <c r="F20" s="151"/>
      <c r="G20" s="23"/>
      <c r="H20" s="151"/>
    </row>
    <row r="21" spans="1:13" ht="12.4" customHeight="1" x14ac:dyDescent="0.15">
      <c r="A21" s="116" t="s">
        <v>283</v>
      </c>
      <c r="B21" s="151">
        <v>466727.87520480226</v>
      </c>
      <c r="C21" s="23">
        <v>39.959809657041539</v>
      </c>
      <c r="D21" s="151">
        <v>102379.61413856814</v>
      </c>
      <c r="E21" s="23">
        <v>29.166865284333937</v>
      </c>
      <c r="F21" s="151">
        <v>372976.93724634981</v>
      </c>
      <c r="G21" s="23">
        <v>36.479587527970494</v>
      </c>
      <c r="H21" s="151">
        <v>1564152.676390511</v>
      </c>
    </row>
    <row r="22" spans="1:13" ht="6" customHeight="1" x14ac:dyDescent="0.15">
      <c r="A22" s="114"/>
      <c r="B22" s="151"/>
      <c r="C22" s="23"/>
      <c r="D22" s="151"/>
      <c r="E22" s="23"/>
      <c r="F22" s="151"/>
      <c r="G22" s="23"/>
      <c r="H22" s="151"/>
    </row>
    <row r="23" spans="1:13" ht="12.4" customHeight="1" x14ac:dyDescent="0.15">
      <c r="A23" s="114" t="s">
        <v>284</v>
      </c>
      <c r="B23" s="151">
        <v>154560.03930407588</v>
      </c>
      <c r="C23" s="23">
        <v>13.232956674091071</v>
      </c>
      <c r="D23" s="151">
        <v>54754.197957659737</v>
      </c>
      <c r="E23" s="23">
        <v>15.59888976941547</v>
      </c>
      <c r="F23" s="151">
        <v>136723.00732277104</v>
      </c>
      <c r="G23" s="23">
        <v>13.372405676182836</v>
      </c>
      <c r="H23" s="151">
        <v>443507.65551094891</v>
      </c>
      <c r="J23" s="8" t="s">
        <v>623</v>
      </c>
    </row>
    <row r="24" spans="1:13" ht="12.4" customHeight="1" x14ac:dyDescent="0.15">
      <c r="A24" s="114" t="s">
        <v>285</v>
      </c>
      <c r="B24" s="151">
        <v>939.14212953995161</v>
      </c>
      <c r="C24" s="23">
        <v>8.040646966041548E-2</v>
      </c>
      <c r="D24" s="151">
        <v>156.28055119322553</v>
      </c>
      <c r="E24" s="23">
        <v>4.4522670080049717E-2</v>
      </c>
      <c r="F24" s="151">
        <v>634.26887604846229</v>
      </c>
      <c r="G24" s="23">
        <v>6.2035650651490228E-2</v>
      </c>
      <c r="H24" s="151">
        <v>2971.3230036496352</v>
      </c>
    </row>
    <row r="25" spans="1:13" ht="12.4" customHeight="1" x14ac:dyDescent="0.15">
      <c r="A25" s="114" t="s">
        <v>286</v>
      </c>
      <c r="B25" s="151">
        <v>922.47302945924127</v>
      </c>
      <c r="C25" s="23">
        <v>7.8979312420049089E-2</v>
      </c>
      <c r="D25" s="151">
        <v>330.11619014626638</v>
      </c>
      <c r="E25" s="23">
        <v>9.4046598311474938E-2</v>
      </c>
      <c r="F25" s="151">
        <v>664.58729232680957</v>
      </c>
      <c r="G25" s="23">
        <v>6.5000990354531718E-2</v>
      </c>
      <c r="H25" s="151">
        <v>3301.2491496350367</v>
      </c>
    </row>
    <row r="26" spans="1:13" ht="12.4" customHeight="1" x14ac:dyDescent="0.15">
      <c r="A26" s="114" t="s">
        <v>287</v>
      </c>
      <c r="B26" s="151">
        <v>4007.8551953188057</v>
      </c>
      <c r="C26" s="23">
        <v>0.34314027347873449</v>
      </c>
      <c r="D26" s="151">
        <v>1640.9058083140878</v>
      </c>
      <c r="E26" s="23">
        <v>0.46747664618661994</v>
      </c>
      <c r="F26" s="151">
        <v>3812.6538182665427</v>
      </c>
      <c r="G26" s="23">
        <v>0.37290251698710475</v>
      </c>
      <c r="H26" s="151">
        <v>10344.038098540146</v>
      </c>
    </row>
    <row r="27" spans="1:13" ht="12.4" customHeight="1" x14ac:dyDescent="0.15">
      <c r="A27" s="114" t="s">
        <v>288</v>
      </c>
      <c r="B27" s="151">
        <v>57393.5447094431</v>
      </c>
      <c r="C27" s="23">
        <v>4.9138593256849727</v>
      </c>
      <c r="D27" s="151">
        <v>24588.038587374904</v>
      </c>
      <c r="E27" s="23">
        <v>7.0048711857159027</v>
      </c>
      <c r="F27" s="151">
        <v>54308.765579993786</v>
      </c>
      <c r="G27" s="23">
        <v>5.3117530057974216</v>
      </c>
      <c r="H27" s="151">
        <v>170799.83597445255</v>
      </c>
    </row>
    <row r="28" spans="1:13" ht="12.4" customHeight="1" x14ac:dyDescent="0.15">
      <c r="A28" s="114" t="s">
        <v>289</v>
      </c>
      <c r="B28" s="151">
        <v>51829.906860169496</v>
      </c>
      <c r="C28" s="23">
        <v>4.4375177115053415</v>
      </c>
      <c r="D28" s="151">
        <v>22367.975811393379</v>
      </c>
      <c r="E28" s="23">
        <v>6.3723988673286005</v>
      </c>
      <c r="F28" s="151">
        <v>48907.192833178007</v>
      </c>
      <c r="G28" s="23">
        <v>4.7834438098966103</v>
      </c>
      <c r="H28" s="151">
        <v>156814.97374452555</v>
      </c>
      <c r="M28" s="8">
        <f>H7/H59</f>
        <v>0.27605220472672437</v>
      </c>
    </row>
    <row r="29" spans="1:13" ht="12.4" customHeight="1" x14ac:dyDescent="0.15">
      <c r="A29" s="114" t="s">
        <v>290</v>
      </c>
      <c r="B29" s="151">
        <v>121.90845056497174</v>
      </c>
      <c r="C29" s="23">
        <v>1.0437427758141767E-2</v>
      </c>
      <c r="D29" s="151">
        <v>47.935033102386448</v>
      </c>
      <c r="E29" s="23">
        <v>1.3656182089190937E-2</v>
      </c>
      <c r="F29" s="151">
        <v>157.84802143522833</v>
      </c>
      <c r="G29" s="23">
        <v>1.5438570428980938E-2</v>
      </c>
      <c r="H29" s="151">
        <v>105.83417883211679</v>
      </c>
    </row>
    <row r="30" spans="1:13" ht="12.4" customHeight="1" x14ac:dyDescent="0.15">
      <c r="A30" s="114" t="s">
        <v>291</v>
      </c>
      <c r="B30" s="151">
        <v>320.67268159806298</v>
      </c>
      <c r="C30" s="23">
        <v>2.7455011795146877E-2</v>
      </c>
      <c r="D30" s="151">
        <v>106.56421862971516</v>
      </c>
      <c r="E30" s="23">
        <v>3.0359014683298366E-2</v>
      </c>
      <c r="F30" s="151">
        <v>248.27466573470022</v>
      </c>
      <c r="G30" s="23">
        <v>2.4282888552072938E-2</v>
      </c>
      <c r="H30" s="151">
        <v>762.98959124087594</v>
      </c>
    </row>
    <row r="31" spans="1:13" ht="12.4" customHeight="1" x14ac:dyDescent="0.15">
      <c r="A31" s="114" t="s">
        <v>292</v>
      </c>
      <c r="B31" s="151">
        <v>364.98376008878131</v>
      </c>
      <c r="C31" s="23">
        <v>3.1248790474876165E-2</v>
      </c>
      <c r="D31" s="151">
        <v>152.06463741339493</v>
      </c>
      <c r="E31" s="23">
        <v>4.3321600997094818E-2</v>
      </c>
      <c r="F31" s="151">
        <v>425.26669431500471</v>
      </c>
      <c r="G31" s="23">
        <v>4.1593868276494125E-2</v>
      </c>
      <c r="H31" s="151">
        <v>680.72601824817514</v>
      </c>
    </row>
    <row r="32" spans="1:13" ht="12.4" customHeight="1" x14ac:dyDescent="0.15">
      <c r="A32" s="114" t="s">
        <v>293</v>
      </c>
      <c r="B32" s="151">
        <v>4756.0729570217918</v>
      </c>
      <c r="C32" s="23">
        <v>0.40720038415146714</v>
      </c>
      <c r="D32" s="151">
        <v>1913.4988868360276</v>
      </c>
      <c r="E32" s="23">
        <v>0.54513552061771753</v>
      </c>
      <c r="F32" s="151">
        <v>4570.1833653308477</v>
      </c>
      <c r="G32" s="23">
        <v>0.44699386864326301</v>
      </c>
      <c r="H32" s="151">
        <v>12435.31244160584</v>
      </c>
    </row>
    <row r="33" spans="1:8" ht="12.4" customHeight="1" x14ac:dyDescent="0.15">
      <c r="A33" s="114" t="s">
        <v>294</v>
      </c>
      <c r="B33" s="151">
        <v>33.175545601291361</v>
      </c>
      <c r="C33" s="23">
        <v>2.8403884960039867E-3</v>
      </c>
      <c r="D33" s="151">
        <v>29.875672055427252</v>
      </c>
      <c r="E33" s="23">
        <v>8.5112618312879838E-3</v>
      </c>
      <c r="F33" s="151">
        <v>39.021281764523138</v>
      </c>
      <c r="G33" s="23">
        <v>3.8165369529063338E-3</v>
      </c>
      <c r="H33" s="151">
        <v>0</v>
      </c>
    </row>
    <row r="34" spans="1:8" ht="12.4" customHeight="1" x14ac:dyDescent="0.15">
      <c r="A34" s="114" t="s">
        <v>295</v>
      </c>
      <c r="B34" s="151">
        <v>133.85989810330912</v>
      </c>
      <c r="C34" s="23">
        <v>1.1460674052459447E-2</v>
      </c>
      <c r="D34" s="151">
        <v>17.841416474210931</v>
      </c>
      <c r="E34" s="23">
        <v>5.0828301626600009E-3</v>
      </c>
      <c r="F34" s="151">
        <v>183.32914196955576</v>
      </c>
      <c r="G34" s="23">
        <v>1.7930790923109792E-2</v>
      </c>
      <c r="H34" s="151">
        <v>62.12088321167883</v>
      </c>
    </row>
    <row r="35" spans="1:8" ht="12.4" customHeight="1" x14ac:dyDescent="0.15">
      <c r="A35" s="114" t="s">
        <v>296</v>
      </c>
      <c r="B35" s="151">
        <v>141.85912893462469</v>
      </c>
      <c r="C35" s="23">
        <v>1.2145543670075164E-2</v>
      </c>
      <c r="D35" s="151">
        <v>6.2021916859122399</v>
      </c>
      <c r="E35" s="23">
        <v>1.7669385735892393E-3</v>
      </c>
      <c r="F35" s="151">
        <v>113.46259459459461</v>
      </c>
      <c r="G35" s="23">
        <v>1.1097384951526661E-2</v>
      </c>
      <c r="H35" s="151">
        <v>259.85221532846714</v>
      </c>
    </row>
    <row r="36" spans="1:8" ht="12.4" customHeight="1" x14ac:dyDescent="0.15">
      <c r="A36" s="114" t="s">
        <v>297</v>
      </c>
      <c r="B36" s="151">
        <v>259.65903127522193</v>
      </c>
      <c r="C36" s="23">
        <v>2.2231210126321815E-2</v>
      </c>
      <c r="D36" s="151">
        <v>45.487793687451884</v>
      </c>
      <c r="E36" s="23">
        <v>1.2958989557899502E-2</v>
      </c>
      <c r="F36" s="151">
        <v>162.28168530599567</v>
      </c>
      <c r="G36" s="23">
        <v>1.5872211796828919E-2</v>
      </c>
      <c r="H36" s="151">
        <v>476.20850000000002</v>
      </c>
    </row>
    <row r="37" spans="1:8" ht="12.4" customHeight="1" x14ac:dyDescent="0.15">
      <c r="A37" s="114" t="s">
        <v>298</v>
      </c>
      <c r="B37" s="151">
        <v>808.65990536723166</v>
      </c>
      <c r="C37" s="23">
        <v>6.9234981693725328E-2</v>
      </c>
      <c r="D37" s="151">
        <v>357.30371670515785</v>
      </c>
      <c r="E37" s="23">
        <v>0.10179203602609817</v>
      </c>
      <c r="F37" s="151">
        <v>818.20307548928236</v>
      </c>
      <c r="G37" s="23">
        <v>8.0025620158523714E-2</v>
      </c>
      <c r="H37" s="151">
        <v>2140.5666970802918</v>
      </c>
    </row>
    <row r="38" spans="1:8" ht="12.4" customHeight="1" x14ac:dyDescent="0.15">
      <c r="A38" s="114" t="s">
        <v>299</v>
      </c>
      <c r="B38" s="151">
        <v>3758.5283290960451</v>
      </c>
      <c r="C38" s="23">
        <v>0.32179367164511502</v>
      </c>
      <c r="D38" s="151">
        <v>1043.4435419553504</v>
      </c>
      <c r="E38" s="23">
        <v>0.29726598870384841</v>
      </c>
      <c r="F38" s="151">
        <v>3087.3789288598941</v>
      </c>
      <c r="G38" s="23">
        <v>0.30196588212360986</v>
      </c>
      <c r="H38" s="151">
        <v>9355.1211313868607</v>
      </c>
    </row>
    <row r="39" spans="1:8" ht="12.4" customHeight="1" x14ac:dyDescent="0.15">
      <c r="A39" s="114" t="s">
        <v>300</v>
      </c>
      <c r="B39" s="151">
        <v>9854.6222806698952</v>
      </c>
      <c r="C39" s="23">
        <v>0.84372254475868469</v>
      </c>
      <c r="D39" s="151">
        <v>3209.3973264049268</v>
      </c>
      <c r="E39" s="23">
        <v>0.91432322978340153</v>
      </c>
      <c r="F39" s="151">
        <v>8633.2774498291383</v>
      </c>
      <c r="G39" s="23">
        <v>0.8443910840961204</v>
      </c>
      <c r="H39" s="151">
        <v>30251.310875912408</v>
      </c>
    </row>
    <row r="40" spans="1:8" ht="12.4" customHeight="1" x14ac:dyDescent="0.15">
      <c r="A40" s="114" t="s">
        <v>301</v>
      </c>
      <c r="B40" s="151">
        <v>8587.7715889830506</v>
      </c>
      <c r="C40" s="23">
        <v>0.73525867278299861</v>
      </c>
      <c r="D40" s="151">
        <v>2731.3266158583529</v>
      </c>
      <c r="E40" s="23">
        <v>0.77812595918199912</v>
      </c>
      <c r="F40" s="151">
        <v>7251.4552783473127</v>
      </c>
      <c r="G40" s="23">
        <v>0.70923982454420054</v>
      </c>
      <c r="H40" s="151">
        <v>25298.476204379564</v>
      </c>
    </row>
    <row r="41" spans="1:8" ht="12.4" customHeight="1" x14ac:dyDescent="0.15">
      <c r="A41" s="114" t="s">
        <v>302</v>
      </c>
      <c r="B41" s="151">
        <v>13.960790758676351</v>
      </c>
      <c r="C41" s="23">
        <v>1.1952801000662228E-3</v>
      </c>
      <c r="D41" s="151">
        <v>4.6093810623556584</v>
      </c>
      <c r="E41" s="23">
        <v>1.3131637349983064E-3</v>
      </c>
      <c r="F41" s="151">
        <v>8.2741484933209062</v>
      </c>
      <c r="G41" s="23">
        <v>8.0926591979107467E-4</v>
      </c>
      <c r="H41" s="151">
        <v>133.45842700729926</v>
      </c>
    </row>
    <row r="42" spans="1:8" ht="12.4" customHeight="1" x14ac:dyDescent="0.15">
      <c r="A42" s="114" t="s">
        <v>303</v>
      </c>
      <c r="B42" s="151">
        <v>13799.983066182405</v>
      </c>
      <c r="C42" s="23">
        <v>1.1815122384817256</v>
      </c>
      <c r="D42" s="151">
        <v>3077.8575180908392</v>
      </c>
      <c r="E42" s="23">
        <v>0.87684893472079883</v>
      </c>
      <c r="F42" s="151">
        <v>11999.355172413792</v>
      </c>
      <c r="G42" s="23">
        <v>1.1736155337726806</v>
      </c>
      <c r="H42" s="151">
        <v>40945.398156934309</v>
      </c>
    </row>
    <row r="43" spans="1:8" ht="12.4" customHeight="1" x14ac:dyDescent="0.15">
      <c r="A43" s="114" t="s">
        <v>304</v>
      </c>
      <c r="B43" s="151">
        <v>4104.8106158192095</v>
      </c>
      <c r="C43" s="23">
        <v>0.35144129931035967</v>
      </c>
      <c r="D43" s="151">
        <v>1751.2788883756737</v>
      </c>
      <c r="E43" s="23">
        <v>0.49892076505989608</v>
      </c>
      <c r="F43" s="151">
        <v>3563.1151658900276</v>
      </c>
      <c r="G43" s="23">
        <v>0.34849600226212502</v>
      </c>
      <c r="H43" s="151">
        <v>12686.883288321167</v>
      </c>
    </row>
    <row r="44" spans="1:8" ht="12.4" customHeight="1" x14ac:dyDescent="0.15">
      <c r="A44" s="114" t="s">
        <v>305</v>
      </c>
      <c r="B44" s="151">
        <v>9368.7167956012909</v>
      </c>
      <c r="C44" s="23">
        <v>0.80212080694490251</v>
      </c>
      <c r="D44" s="151">
        <v>3860.7500816012316</v>
      </c>
      <c r="E44" s="23">
        <v>1.0998867154757501</v>
      </c>
      <c r="F44" s="151">
        <v>8402.1703706119915</v>
      </c>
      <c r="G44" s="23">
        <v>0.82178729795620942</v>
      </c>
      <c r="H44" s="151">
        <v>26180.326430656936</v>
      </c>
    </row>
    <row r="45" spans="1:8" ht="12.4" customHeight="1" x14ac:dyDescent="0.15">
      <c r="A45" s="114" t="s">
        <v>306</v>
      </c>
      <c r="B45" s="151">
        <v>2131.2308523002421</v>
      </c>
      <c r="C45" s="23">
        <v>0.18246945108166496</v>
      </c>
      <c r="D45" s="151">
        <v>912.28330638953037</v>
      </c>
      <c r="E45" s="23">
        <v>0.259899829887973</v>
      </c>
      <c r="F45" s="151">
        <v>1872.8079207828519</v>
      </c>
      <c r="G45" s="23">
        <v>0.18317288187754591</v>
      </c>
      <c r="H45" s="151">
        <v>6224.6212080291971</v>
      </c>
    </row>
    <row r="46" spans="1:8" ht="12.4" customHeight="1" x14ac:dyDescent="0.15">
      <c r="A46" s="116" t="s">
        <v>307</v>
      </c>
      <c r="B46" s="151">
        <v>3251.075922921711</v>
      </c>
      <c r="C46" s="23">
        <v>0.27834715251052039</v>
      </c>
      <c r="D46" s="151">
        <v>935.21584372594305</v>
      </c>
      <c r="E46" s="23">
        <v>0.26643306634082586</v>
      </c>
      <c r="F46" s="151">
        <v>2535.0507461944703</v>
      </c>
      <c r="G46" s="23">
        <v>0.24794456801109666</v>
      </c>
      <c r="H46" s="151">
        <v>11747.319386861313</v>
      </c>
    </row>
    <row r="47" spans="1:8" ht="12.4" customHeight="1" x14ac:dyDescent="0.15">
      <c r="A47" s="114" t="s">
        <v>308</v>
      </c>
      <c r="B47" s="151">
        <v>1376.3094874899114</v>
      </c>
      <c r="C47" s="23">
        <v>0.11783539846456417</v>
      </c>
      <c r="D47" s="151">
        <v>525.5327798306389</v>
      </c>
      <c r="E47" s="23">
        <v>0.14971871031937597</v>
      </c>
      <c r="F47" s="151">
        <v>1163.0269046287667</v>
      </c>
      <c r="G47" s="23">
        <v>0.1137516493057773</v>
      </c>
      <c r="H47" s="151">
        <v>4568.1088138686127</v>
      </c>
    </row>
    <row r="48" spans="1:8" ht="12.4" customHeight="1" x14ac:dyDescent="0.15">
      <c r="A48" s="114" t="s">
        <v>309</v>
      </c>
      <c r="B48" s="151">
        <v>352.0148153753027</v>
      </c>
      <c r="C48" s="23">
        <v>3.0138429192135351E-2</v>
      </c>
      <c r="D48" s="151">
        <v>105.10172440338722</v>
      </c>
      <c r="E48" s="23">
        <v>2.9942365602938587E-2</v>
      </c>
      <c r="F48" s="151">
        <v>288.33598291394844</v>
      </c>
      <c r="G48" s="23">
        <v>2.8201147780956334E-2</v>
      </c>
      <c r="H48" s="151">
        <v>1174.8793613138685</v>
      </c>
    </row>
    <row r="49" spans="1:17" ht="12.4" customHeight="1" x14ac:dyDescent="0.15">
      <c r="A49" s="114" t="s">
        <v>310</v>
      </c>
      <c r="B49" s="151">
        <v>11049.589020379339</v>
      </c>
      <c r="C49" s="23">
        <v>0.94603193316693379</v>
      </c>
      <c r="D49" s="151">
        <v>3062.2904672825248</v>
      </c>
      <c r="E49" s="23">
        <v>0.87241404719342508</v>
      </c>
      <c r="F49" s="151">
        <v>8586.2947527182369</v>
      </c>
      <c r="G49" s="23">
        <v>0.83979586857365163</v>
      </c>
      <c r="H49" s="151">
        <v>35354.480182481748</v>
      </c>
    </row>
    <row r="50" spans="1:17" ht="12.4" customHeight="1" x14ac:dyDescent="0.15">
      <c r="A50" s="114" t="s">
        <v>311</v>
      </c>
      <c r="B50" s="151">
        <v>326.68743381759481</v>
      </c>
      <c r="C50" s="23">
        <v>2.7969976438562045E-2</v>
      </c>
      <c r="D50" s="151">
        <v>153.63717321016165</v>
      </c>
      <c r="E50" s="23">
        <v>4.3769599752755385E-2</v>
      </c>
      <c r="F50" s="151">
        <v>310.26677850264053</v>
      </c>
      <c r="G50" s="23">
        <v>3.0346123240142187E-2</v>
      </c>
      <c r="H50" s="151">
        <v>1034.6643248175183</v>
      </c>
    </row>
    <row r="51" spans="1:17" ht="12.4" customHeight="1" x14ac:dyDescent="0.15">
      <c r="A51" s="114" t="s">
        <v>312</v>
      </c>
      <c r="B51" s="151">
        <v>308.44970076674736</v>
      </c>
      <c r="C51" s="23">
        <v>2.6408517652823118E-2</v>
      </c>
      <c r="D51" s="151">
        <v>14.816324095458045</v>
      </c>
      <c r="E51" s="23">
        <v>4.2210134560221888E-3</v>
      </c>
      <c r="F51" s="151">
        <v>255.64501335818576</v>
      </c>
      <c r="G51" s="23">
        <v>2.5003756826737666E-2</v>
      </c>
      <c r="H51" s="151">
        <v>1224.1891167883211</v>
      </c>
    </row>
    <row r="52" spans="1:17" ht="12.4" customHeight="1" x14ac:dyDescent="0.15">
      <c r="A52" s="114" t="s">
        <v>313</v>
      </c>
      <c r="B52" s="151">
        <v>300.70554176755445</v>
      </c>
      <c r="C52" s="23">
        <v>2.5745486503406932E-2</v>
      </c>
      <c r="D52" s="151">
        <v>101.60590993071594</v>
      </c>
      <c r="E52" s="23">
        <v>2.8946445168569444E-2</v>
      </c>
      <c r="F52" s="151">
        <v>236.17299161230196</v>
      </c>
      <c r="G52" s="23">
        <v>2.3099265554784455E-2</v>
      </c>
      <c r="H52" s="151">
        <v>1650.6649160583941</v>
      </c>
    </row>
    <row r="53" spans="1:17" ht="12.4" customHeight="1" x14ac:dyDescent="0.15">
      <c r="A53" s="114" t="s">
        <v>314</v>
      </c>
      <c r="B53" s="151">
        <v>1085.9618851896689</v>
      </c>
      <c r="C53" s="23">
        <v>9.2976726980233029E-2</v>
      </c>
      <c r="D53" s="151">
        <v>367.87633487297921</v>
      </c>
      <c r="E53" s="23">
        <v>0.10480406271127569</v>
      </c>
      <c r="F53" s="151">
        <v>857.72811307859581</v>
      </c>
      <c r="G53" s="23">
        <v>8.3891427730784798E-2</v>
      </c>
      <c r="H53" s="151">
        <v>4321.6297408759128</v>
      </c>
    </row>
    <row r="54" spans="1:17" ht="12.4" customHeight="1" x14ac:dyDescent="0.15">
      <c r="A54" s="114" t="s">
        <v>315</v>
      </c>
      <c r="B54" s="151">
        <v>2404.1710171509285</v>
      </c>
      <c r="C54" s="23">
        <v>0.20583775114389949</v>
      </c>
      <c r="D54" s="151">
        <v>308.02385604311007</v>
      </c>
      <c r="E54" s="23">
        <v>8.775272684082136E-2</v>
      </c>
      <c r="F54" s="151">
        <v>2155.1419245107172</v>
      </c>
      <c r="G54" s="23">
        <v>0.21078699678007212</v>
      </c>
      <c r="H54" s="151">
        <v>6812.2406824817517</v>
      </c>
    </row>
    <row r="55" spans="1:17" ht="12.4" customHeight="1" x14ac:dyDescent="0.15">
      <c r="A55" s="114" t="s">
        <v>316</v>
      </c>
      <c r="B55" s="151">
        <v>449.43412247780464</v>
      </c>
      <c r="C55" s="23">
        <v>3.8479171572325624E-2</v>
      </c>
      <c r="D55" s="151">
        <v>138.15973518090837</v>
      </c>
      <c r="E55" s="23">
        <v>3.9360241954875225E-2</v>
      </c>
      <c r="F55" s="151">
        <v>314.86250232991608</v>
      </c>
      <c r="G55" s="23">
        <v>3.0795615133258212E-2</v>
      </c>
      <c r="H55" s="151">
        <v>973.02241970802925</v>
      </c>
    </row>
    <row r="56" spans="1:17" ht="12.4" customHeight="1" x14ac:dyDescent="0.15">
      <c r="A56" s="114" t="s">
        <v>317</v>
      </c>
      <c r="B56" s="151">
        <v>282.4956162227603</v>
      </c>
      <c r="C56" s="23">
        <v>2.418640851107667E-2</v>
      </c>
      <c r="D56" s="151">
        <v>148.45966974595845</v>
      </c>
      <c r="E56" s="23">
        <v>4.2294583976223973E-2</v>
      </c>
      <c r="F56" s="151">
        <v>219.54802236719479</v>
      </c>
      <c r="G56" s="23">
        <v>2.1473234666107462E-2</v>
      </c>
      <c r="H56" s="151">
        <v>940.78979927007299</v>
      </c>
    </row>
    <row r="57" spans="1:17" ht="12.4" customHeight="1" x14ac:dyDescent="0.15">
      <c r="A57" s="114" t="s">
        <v>318</v>
      </c>
      <c r="B57" s="151">
        <v>17113.291848062956</v>
      </c>
      <c r="C57" s="23">
        <v>1.4651875775663123</v>
      </c>
      <c r="D57" s="151">
        <v>5130.4795519630479</v>
      </c>
      <c r="E57" s="23">
        <v>1.4616191631041147</v>
      </c>
      <c r="F57" s="151">
        <v>14246.525809568189</v>
      </c>
      <c r="G57" s="23">
        <v>1.3934035414537409</v>
      </c>
      <c r="H57" s="151">
        <v>32274.876521897811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  <c r="H58" s="151"/>
    </row>
    <row r="59" spans="1:17" ht="12.4" customHeight="1" x14ac:dyDescent="0.15">
      <c r="A59" s="116" t="s">
        <v>319</v>
      </c>
      <c r="B59" s="151">
        <v>1167993.2392334545</v>
      </c>
      <c r="C59" s="58">
        <v>100</v>
      </c>
      <c r="D59" s="151">
        <v>351013.42959045421</v>
      </c>
      <c r="E59" s="58">
        <v>100</v>
      </c>
      <c r="F59" s="151">
        <v>1022426.410277726</v>
      </c>
      <c r="G59" s="58">
        <v>100</v>
      </c>
      <c r="H59" s="151">
        <v>3363574.3230182482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58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101</v>
      </c>
      <c r="C4" s="287"/>
      <c r="D4" s="287"/>
      <c r="E4" s="287"/>
      <c r="F4" s="287"/>
      <c r="G4" s="287"/>
      <c r="H4" s="287" t="s">
        <v>102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7" t="s">
        <v>104</v>
      </c>
      <c r="C5" s="298"/>
      <c r="D5" s="286" t="s">
        <v>105</v>
      </c>
      <c r="E5" s="298"/>
      <c r="F5" s="287" t="s">
        <v>106</v>
      </c>
      <c r="G5" s="298"/>
      <c r="H5" s="287" t="s">
        <v>107</v>
      </c>
      <c r="I5" s="300"/>
      <c r="J5" s="289" t="s">
        <v>108</v>
      </c>
      <c r="K5" s="301"/>
      <c r="L5" s="286" t="s">
        <v>110</v>
      </c>
      <c r="M5" s="288"/>
      <c r="N5" s="286" t="s">
        <v>109</v>
      </c>
      <c r="O5" s="287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05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784128.19752969698</v>
      </c>
      <c r="C7" s="23">
        <v>22.441110720481461</v>
      </c>
      <c r="D7" s="115">
        <v>326275.83836925385</v>
      </c>
      <c r="E7" s="23">
        <v>28.335823906469955</v>
      </c>
      <c r="F7" s="115">
        <v>1897527.5582947761</v>
      </c>
      <c r="G7" s="23">
        <v>18.620293191107056</v>
      </c>
      <c r="H7" s="115">
        <v>1251657.4445012754</v>
      </c>
      <c r="I7" s="23">
        <v>19.738754508964661</v>
      </c>
      <c r="J7" s="115">
        <v>2808250.8842194243</v>
      </c>
      <c r="K7" s="23">
        <v>17.979995899614927</v>
      </c>
      <c r="L7" s="115">
        <v>11418204.516718213</v>
      </c>
      <c r="M7" s="23">
        <v>22.244018071003289</v>
      </c>
      <c r="N7" s="115">
        <v>24712835.677342106</v>
      </c>
      <c r="O7" s="23">
        <v>27.630568016997447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372950.01812727272</v>
      </c>
      <c r="C9" s="23">
        <v>10.673525931558817</v>
      </c>
      <c r="D9" s="115">
        <v>158034.2120218295</v>
      </c>
      <c r="E9" s="23">
        <v>13.724674267729286</v>
      </c>
      <c r="F9" s="115">
        <v>717572.26738059695</v>
      </c>
      <c r="G9" s="23">
        <v>7.0414819252698946</v>
      </c>
      <c r="H9" s="115">
        <v>536579.65490178578</v>
      </c>
      <c r="I9" s="23">
        <v>8.4619111476075517</v>
      </c>
      <c r="J9" s="115">
        <v>972784.87202697841</v>
      </c>
      <c r="K9" s="23">
        <v>6.2283138976431482</v>
      </c>
      <c r="L9" s="115">
        <v>2499779.0161993126</v>
      </c>
      <c r="M9" s="23">
        <v>4.8698663199136849</v>
      </c>
      <c r="N9" s="115">
        <v>2777566.3855263158</v>
      </c>
      <c r="O9" s="23">
        <v>3.105501041605466</v>
      </c>
    </row>
    <row r="10" spans="1:15" ht="12.4" customHeight="1" x14ac:dyDescent="0.15">
      <c r="A10" s="114" t="s">
        <v>10</v>
      </c>
      <c r="B10" s="115">
        <v>254708.7408387879</v>
      </c>
      <c r="C10" s="23">
        <v>7.2895568258418351</v>
      </c>
      <c r="D10" s="115">
        <v>117502.32984453684</v>
      </c>
      <c r="E10" s="23">
        <v>10.204633428316088</v>
      </c>
      <c r="F10" s="115">
        <v>473197.55226641794</v>
      </c>
      <c r="G10" s="23">
        <v>4.6434514861186171</v>
      </c>
      <c r="H10" s="115">
        <v>361490.47741454083</v>
      </c>
      <c r="I10" s="23">
        <v>5.7007385066583875</v>
      </c>
      <c r="J10" s="115">
        <v>630712.56428776984</v>
      </c>
      <c r="K10" s="23">
        <v>4.038175286778845</v>
      </c>
      <c r="L10" s="115">
        <v>1795873.4108934707</v>
      </c>
      <c r="M10" s="23">
        <v>3.4985746267426516</v>
      </c>
      <c r="N10" s="115">
        <v>1856110.9377368421</v>
      </c>
      <c r="O10" s="23">
        <v>2.0752535314776366</v>
      </c>
    </row>
    <row r="11" spans="1:15" ht="12.4" customHeight="1" x14ac:dyDescent="0.15">
      <c r="A11" s="116" t="s">
        <v>11</v>
      </c>
      <c r="B11" s="115">
        <v>244642.50431515151</v>
      </c>
      <c r="C11" s="23">
        <v>7.0014693306119202</v>
      </c>
      <c r="D11" s="115">
        <v>114250.70849203049</v>
      </c>
      <c r="E11" s="23">
        <v>9.9222423983346903</v>
      </c>
      <c r="F11" s="115">
        <v>438053.43420597014</v>
      </c>
      <c r="G11" s="23">
        <v>4.2985849362928565</v>
      </c>
      <c r="H11" s="115">
        <v>342500.33082525508</v>
      </c>
      <c r="I11" s="23">
        <v>5.4012621257508941</v>
      </c>
      <c r="J11" s="115">
        <v>572790.18429676257</v>
      </c>
      <c r="K11" s="23">
        <v>3.6673237504768355</v>
      </c>
      <c r="L11" s="115">
        <v>1590421.9762749141</v>
      </c>
      <c r="M11" s="23">
        <v>3.0983308390545465</v>
      </c>
      <c r="N11" s="115">
        <v>1739249.4775526316</v>
      </c>
      <c r="O11" s="23">
        <v>1.9445947691104379</v>
      </c>
    </row>
    <row r="12" spans="1:15" ht="12.4" customHeight="1" x14ac:dyDescent="0.15">
      <c r="A12" s="116" t="s">
        <v>12</v>
      </c>
      <c r="B12" s="115">
        <v>6656.9599406060606</v>
      </c>
      <c r="C12" s="23">
        <v>0.1905167746289248</v>
      </c>
      <c r="D12" s="115">
        <v>2159.801397320397</v>
      </c>
      <c r="E12" s="23">
        <v>0.18757059172171173</v>
      </c>
      <c r="F12" s="115">
        <v>13870.872091791045</v>
      </c>
      <c r="G12" s="23">
        <v>0.13611380980289858</v>
      </c>
      <c r="H12" s="115">
        <v>7141.4882270408161</v>
      </c>
      <c r="I12" s="23">
        <v>0.11262193466870422</v>
      </c>
      <c r="J12" s="115">
        <v>23359.78746942446</v>
      </c>
      <c r="K12" s="23">
        <v>0.14956245016295</v>
      </c>
      <c r="L12" s="115">
        <v>59719.773085910652</v>
      </c>
      <c r="M12" s="23">
        <v>0.11634120844255288</v>
      </c>
      <c r="N12" s="115">
        <v>46.053552631578945</v>
      </c>
      <c r="O12" s="23">
        <v>5.1490886558918404E-5</v>
      </c>
    </row>
    <row r="13" spans="1:15" ht="12.4" customHeight="1" x14ac:dyDescent="0.15">
      <c r="A13" s="116" t="s">
        <v>13</v>
      </c>
      <c r="B13" s="115">
        <v>1706.622358787879</v>
      </c>
      <c r="C13" s="23">
        <v>4.8842142690778009E-2</v>
      </c>
      <c r="D13" s="115">
        <v>618.03222222222223</v>
      </c>
      <c r="E13" s="23">
        <v>5.3673763601195468E-2</v>
      </c>
      <c r="F13" s="115">
        <v>8445.031038059702</v>
      </c>
      <c r="G13" s="23">
        <v>8.2870445411598395E-2</v>
      </c>
      <c r="H13" s="115">
        <v>5526.1045727040819</v>
      </c>
      <c r="I13" s="23">
        <v>8.7147183944513956E-2</v>
      </c>
      <c r="J13" s="115">
        <v>12560.927348920863</v>
      </c>
      <c r="K13" s="23">
        <v>8.0422096009322055E-2</v>
      </c>
      <c r="L13" s="115">
        <v>38327.871357388314</v>
      </c>
      <c r="M13" s="23">
        <v>7.4667244035481417E-2</v>
      </c>
      <c r="N13" s="115">
        <v>16394.343421052632</v>
      </c>
      <c r="O13" s="23">
        <v>1.8329949136704188E-2</v>
      </c>
    </row>
    <row r="14" spans="1:15" ht="12.4" customHeight="1" x14ac:dyDescent="0.15">
      <c r="A14" s="116" t="s">
        <v>14</v>
      </c>
      <c r="B14" s="115">
        <v>1702.6542242424241</v>
      </c>
      <c r="C14" s="23">
        <v>4.87285779102117E-2</v>
      </c>
      <c r="D14" s="115">
        <v>473.78773296373299</v>
      </c>
      <c r="E14" s="23">
        <v>4.1146674658490583E-2</v>
      </c>
      <c r="F14" s="115">
        <v>12828.214930597014</v>
      </c>
      <c r="G14" s="23">
        <v>0.12588229461126299</v>
      </c>
      <c r="H14" s="115">
        <v>6322.5537895408161</v>
      </c>
      <c r="I14" s="23">
        <v>9.9707262294274804E-2</v>
      </c>
      <c r="J14" s="115">
        <v>22001.665172661869</v>
      </c>
      <c r="K14" s="23">
        <v>0.1408669901297363</v>
      </c>
      <c r="L14" s="115">
        <v>107403.79017525773</v>
      </c>
      <c r="M14" s="23">
        <v>0.20923533521007071</v>
      </c>
      <c r="N14" s="115">
        <v>100421.06321052632</v>
      </c>
      <c r="O14" s="23">
        <v>0.11227732234393546</v>
      </c>
    </row>
    <row r="15" spans="1:15" ht="12.4" customHeight="1" x14ac:dyDescent="0.15">
      <c r="A15" s="114" t="s">
        <v>15</v>
      </c>
      <c r="B15" s="115">
        <v>118241.27728848484</v>
      </c>
      <c r="C15" s="23">
        <v>3.3839691057169832</v>
      </c>
      <c r="D15" s="115">
        <v>40531.882177292675</v>
      </c>
      <c r="E15" s="23">
        <v>3.5200408394131979</v>
      </c>
      <c r="F15" s="115">
        <v>244374.7151141791</v>
      </c>
      <c r="G15" s="23">
        <v>2.3980304391512788</v>
      </c>
      <c r="H15" s="115">
        <v>175089.17748724492</v>
      </c>
      <c r="I15" s="23">
        <v>2.7611726409491646</v>
      </c>
      <c r="J15" s="115">
        <v>342072.30773920863</v>
      </c>
      <c r="K15" s="23">
        <v>2.1901386108643046</v>
      </c>
      <c r="L15" s="115">
        <v>703905.60530584189</v>
      </c>
      <c r="M15" s="23">
        <v>1.3712916931710331</v>
      </c>
      <c r="N15" s="115">
        <v>921455.44778947369</v>
      </c>
      <c r="O15" s="23">
        <v>1.0302475101278294</v>
      </c>
    </row>
    <row r="16" spans="1:15" ht="12.4" customHeight="1" x14ac:dyDescent="0.15">
      <c r="A16" s="116" t="s">
        <v>11</v>
      </c>
      <c r="B16" s="115">
        <v>113439.77804969696</v>
      </c>
      <c r="C16" s="23">
        <v>3.2465541059995862</v>
      </c>
      <c r="D16" s="115">
        <v>39126.122045853546</v>
      </c>
      <c r="E16" s="23">
        <v>3.3979558828982293</v>
      </c>
      <c r="F16" s="115">
        <v>227160.92038731344</v>
      </c>
      <c r="G16" s="23">
        <v>2.2291127845197893</v>
      </c>
      <c r="H16" s="115">
        <v>165506.4786760204</v>
      </c>
      <c r="I16" s="23">
        <v>2.6100525879353982</v>
      </c>
      <c r="J16" s="115">
        <v>314098.11877158273</v>
      </c>
      <c r="K16" s="23">
        <v>2.0110321764074088</v>
      </c>
      <c r="L16" s="115">
        <v>598456.57628865982</v>
      </c>
      <c r="M16" s="23">
        <v>1.1658644647838052</v>
      </c>
      <c r="N16" s="115">
        <v>771915.1588157895</v>
      </c>
      <c r="O16" s="23">
        <v>0.86305167798149496</v>
      </c>
    </row>
    <row r="17" spans="1:31" ht="12.4" customHeight="1" x14ac:dyDescent="0.15">
      <c r="A17" s="116" t="s">
        <v>12</v>
      </c>
      <c r="B17" s="115">
        <v>735.57495272727272</v>
      </c>
      <c r="C17" s="23">
        <v>2.1051556377349224E-2</v>
      </c>
      <c r="D17" s="115">
        <v>347.00199607299606</v>
      </c>
      <c r="E17" s="23">
        <v>3.013581240051931E-2</v>
      </c>
      <c r="F17" s="115">
        <v>3014.6833567164176</v>
      </c>
      <c r="G17" s="23">
        <v>2.9582857827296E-2</v>
      </c>
      <c r="H17" s="115">
        <v>1429.8911020408163</v>
      </c>
      <c r="I17" s="23">
        <v>2.2549515893290281E-2</v>
      </c>
      <c r="J17" s="115">
        <v>5249.3544496402883</v>
      </c>
      <c r="K17" s="23">
        <v>3.3609308915571602E-2</v>
      </c>
      <c r="L17" s="115">
        <v>27343.792292096219</v>
      </c>
      <c r="M17" s="23">
        <v>5.3268953887153372E-2</v>
      </c>
      <c r="N17" s="115">
        <v>50088.89344736842</v>
      </c>
      <c r="O17" s="23">
        <v>5.6002661748872209E-2</v>
      </c>
    </row>
    <row r="18" spans="1:31" ht="12.4" customHeight="1" x14ac:dyDescent="0.15">
      <c r="A18" s="116" t="s">
        <v>13</v>
      </c>
      <c r="B18" s="115">
        <v>1868.9558933333333</v>
      </c>
      <c r="C18" s="23">
        <v>5.3487996307391102E-2</v>
      </c>
      <c r="D18" s="115">
        <v>545.00680607530603</v>
      </c>
      <c r="E18" s="23">
        <v>4.7331782095675894E-2</v>
      </c>
      <c r="F18" s="115">
        <v>5026.4967313432835</v>
      </c>
      <c r="G18" s="23">
        <v>4.9324629016646672E-2</v>
      </c>
      <c r="H18" s="115">
        <v>3683.7009795918366</v>
      </c>
      <c r="I18" s="23">
        <v>5.8092307635790839E-2</v>
      </c>
      <c r="J18" s="115">
        <v>6919.9353453237418</v>
      </c>
      <c r="K18" s="23">
        <v>4.4305304000324355E-2</v>
      </c>
      <c r="L18" s="115">
        <v>28293.21035395189</v>
      </c>
      <c r="M18" s="23">
        <v>5.5118532995141217E-2</v>
      </c>
      <c r="N18" s="115">
        <v>33697.311500000003</v>
      </c>
      <c r="O18" s="23">
        <v>3.7675800120516106E-2</v>
      </c>
    </row>
    <row r="19" spans="1:31" ht="12.4" customHeight="1" x14ac:dyDescent="0.15">
      <c r="A19" s="114" t="s">
        <v>14</v>
      </c>
      <c r="B19" s="115">
        <v>2196.9683927272727</v>
      </c>
      <c r="C19" s="23">
        <v>6.2875447032656559E-2</v>
      </c>
      <c r="D19" s="115">
        <v>513.75132929082929</v>
      </c>
      <c r="E19" s="23">
        <v>4.4617362018773407E-2</v>
      </c>
      <c r="F19" s="115">
        <v>9172.6146388059697</v>
      </c>
      <c r="G19" s="23">
        <v>9.0010167787547293E-2</v>
      </c>
      <c r="H19" s="115">
        <v>4469.1067295918374</v>
      </c>
      <c r="I19" s="23">
        <v>7.0478229484684934E-2</v>
      </c>
      <c r="J19" s="115">
        <v>15804.899172661871</v>
      </c>
      <c r="K19" s="23">
        <v>0.10119182154100012</v>
      </c>
      <c r="L19" s="115">
        <v>49812.026371134023</v>
      </c>
      <c r="M19" s="23">
        <v>9.703974150493333E-2</v>
      </c>
      <c r="N19" s="115">
        <v>65754.084026315788</v>
      </c>
      <c r="O19" s="23">
        <v>7.3517370276946103E-2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1886870.3935030303</v>
      </c>
      <c r="C21" s="23">
        <v>54.000694719559895</v>
      </c>
      <c r="D21" s="115">
        <v>514656.07300854701</v>
      </c>
      <c r="E21" s="23">
        <v>44.695935592574848</v>
      </c>
      <c r="F21" s="115">
        <v>6398535.665262687</v>
      </c>
      <c r="G21" s="23">
        <v>62.788342419656161</v>
      </c>
      <c r="H21" s="115">
        <v>3760919.3806926021</v>
      </c>
      <c r="I21" s="23">
        <v>59.310049015110565</v>
      </c>
      <c r="J21" s="115">
        <v>10117764.383073742</v>
      </c>
      <c r="K21" s="23">
        <v>64.779597557752098</v>
      </c>
      <c r="L21" s="115">
        <v>31346956.088711344</v>
      </c>
      <c r="M21" s="23">
        <v>61.067592254745541</v>
      </c>
      <c r="N21" s="115">
        <v>51183331.133263163</v>
      </c>
      <c r="O21" s="23">
        <v>57.226314724811559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450210.87027272728</v>
      </c>
      <c r="C23" s="23">
        <v>12.884668628399826</v>
      </c>
      <c r="D23" s="115">
        <v>152494.44272407022</v>
      </c>
      <c r="E23" s="23">
        <v>13.2435662332259</v>
      </c>
      <c r="F23" s="115">
        <v>1177007.2600634329</v>
      </c>
      <c r="G23" s="23">
        <v>11.549882463966872</v>
      </c>
      <c r="H23" s="115">
        <v>791960.14878188772</v>
      </c>
      <c r="I23" s="23">
        <v>12.489285328317223</v>
      </c>
      <c r="J23" s="115">
        <v>1719951.3882014388</v>
      </c>
      <c r="K23" s="23">
        <v>11.012092644989815</v>
      </c>
      <c r="L23" s="115">
        <v>6066634.0188487973</v>
      </c>
      <c r="M23" s="23">
        <v>11.818523354337485</v>
      </c>
      <c r="N23" s="115">
        <v>10766468.18568421</v>
      </c>
      <c r="O23" s="23">
        <v>12.037616216585526</v>
      </c>
      <c r="Q23" s="8">
        <f>B24+B25+B26+B27+B33+B34+B35+B36+B37+B38+B39+B40+B41+B42+B43+B44+B45+B46+B47+B48+B49+B50+B51+B52+B53+B54+B55+B56+B57</f>
        <v>450210.87027272716</v>
      </c>
      <c r="R23" s="8">
        <f t="shared" ref="R23:AE23" si="0">C24+C25+C26+C27+C33+C34+C35+C36+C37+C38+C39+C40+C41+C42+C43+C44+C45+C46+C47+C48+C49+C50+C51+C52+C53+C54+C55+C56+C57</f>
        <v>12.884668628399822</v>
      </c>
      <c r="S23" s="8">
        <f t="shared" si="0"/>
        <v>152494.44272407022</v>
      </c>
      <c r="T23" s="8">
        <f t="shared" si="0"/>
        <v>13.243566233225902</v>
      </c>
      <c r="U23" s="8">
        <f t="shared" si="0"/>
        <v>1177007.2600634329</v>
      </c>
      <c r="V23" s="8">
        <f t="shared" si="0"/>
        <v>11.549882463966874</v>
      </c>
      <c r="W23" s="8">
        <f t="shared" si="0"/>
        <v>791960.1487818876</v>
      </c>
      <c r="X23" s="8">
        <f t="shared" si="0"/>
        <v>12.489285328317223</v>
      </c>
      <c r="Y23" s="8">
        <f t="shared" si="0"/>
        <v>1719951.3882014391</v>
      </c>
      <c r="Z23" s="8">
        <f t="shared" si="0"/>
        <v>11.012092644989817</v>
      </c>
      <c r="AA23" s="8">
        <f t="shared" si="0"/>
        <v>6066634.0188487982</v>
      </c>
      <c r="AB23" s="8">
        <f t="shared" si="0"/>
        <v>11.818523354337486</v>
      </c>
      <c r="AC23" s="8">
        <f t="shared" si="0"/>
        <v>10766468.185684212</v>
      </c>
      <c r="AD23" s="8">
        <f t="shared" si="0"/>
        <v>12.037616216585532</v>
      </c>
      <c r="AE23" s="8">
        <f t="shared" si="0"/>
        <v>0</v>
      </c>
    </row>
    <row r="24" spans="1:31" ht="12.4" customHeight="1" x14ac:dyDescent="0.15">
      <c r="A24" s="114" t="s">
        <v>18</v>
      </c>
      <c r="B24" s="115">
        <v>3216.8765709090908</v>
      </c>
      <c r="C24" s="23">
        <v>9.2064388870749164E-2</v>
      </c>
      <c r="D24" s="115">
        <v>830.47158142758133</v>
      </c>
      <c r="E24" s="23">
        <v>7.2123319361538971E-2</v>
      </c>
      <c r="F24" s="115">
        <v>9626.4728962686568</v>
      </c>
      <c r="G24" s="23">
        <v>9.4463844248907719E-2</v>
      </c>
      <c r="H24" s="115">
        <v>6010.3045637755104</v>
      </c>
      <c r="I24" s="23">
        <v>9.4783062913627592E-2</v>
      </c>
      <c r="J24" s="115">
        <v>14725.530401079137</v>
      </c>
      <c r="K24" s="23">
        <v>9.4281097788971716E-2</v>
      </c>
      <c r="L24" s="115">
        <v>48503.84350515464</v>
      </c>
      <c r="M24" s="23">
        <v>9.4491245962712495E-2</v>
      </c>
      <c r="N24" s="115">
        <v>94267.438999999998</v>
      </c>
      <c r="O24" s="23">
        <v>0.10539716765347718</v>
      </c>
    </row>
    <row r="25" spans="1:31" ht="12.4" customHeight="1" x14ac:dyDescent="0.15">
      <c r="A25" s="114" t="s">
        <v>19</v>
      </c>
      <c r="B25" s="115">
        <v>4719.8215006060609</v>
      </c>
      <c r="C25" s="23">
        <v>0.13507744933761062</v>
      </c>
      <c r="D25" s="115">
        <v>1118.6657945252946</v>
      </c>
      <c r="E25" s="23">
        <v>9.7151897983896479E-2</v>
      </c>
      <c r="F25" s="115">
        <v>22999.629773134329</v>
      </c>
      <c r="G25" s="23">
        <v>0.22569361261215856</v>
      </c>
      <c r="H25" s="115">
        <v>8997.8312959183677</v>
      </c>
      <c r="I25" s="23">
        <v>0.14189663780890094</v>
      </c>
      <c r="J25" s="115">
        <v>42743.172949640291</v>
      </c>
      <c r="K25" s="23">
        <v>0.27366574642232538</v>
      </c>
      <c r="L25" s="115">
        <v>131488.30608934708</v>
      </c>
      <c r="M25" s="23">
        <v>0.25615483174211823</v>
      </c>
      <c r="N25" s="115">
        <v>181700.47844736843</v>
      </c>
      <c r="O25" s="23">
        <v>0.20315302921971082</v>
      </c>
    </row>
    <row r="26" spans="1:31" ht="12.4" customHeight="1" x14ac:dyDescent="0.15">
      <c r="A26" s="114" t="s">
        <v>20</v>
      </c>
      <c r="B26" s="115">
        <v>9956.1560496969687</v>
      </c>
      <c r="C26" s="23">
        <v>0.28493708167302478</v>
      </c>
      <c r="D26" s="115">
        <v>4016.7553028413031</v>
      </c>
      <c r="E26" s="23">
        <v>0.34884002292526495</v>
      </c>
      <c r="F26" s="115">
        <v>19755.000141044777</v>
      </c>
      <c r="G26" s="23">
        <v>0.1938543095243265</v>
      </c>
      <c r="H26" s="115">
        <v>18860.07999872449</v>
      </c>
      <c r="I26" s="23">
        <v>0.29742521865684302</v>
      </c>
      <c r="J26" s="115">
        <v>21016.901924460435</v>
      </c>
      <c r="K26" s="23">
        <v>0.13456198395516342</v>
      </c>
      <c r="L26" s="115">
        <v>49356.33598969072</v>
      </c>
      <c r="M26" s="23">
        <v>9.6152002538201234E-2</v>
      </c>
      <c r="N26" s="115">
        <v>87719.931263157894</v>
      </c>
      <c r="O26" s="23">
        <v>9.807662539654384E-2</v>
      </c>
    </row>
    <row r="27" spans="1:31" ht="12.4" customHeight="1" x14ac:dyDescent="0.15">
      <c r="A27" s="114" t="s">
        <v>21</v>
      </c>
      <c r="B27" s="115">
        <v>141352.20675757574</v>
      </c>
      <c r="C27" s="23">
        <v>4.0453850944583705</v>
      </c>
      <c r="D27" s="115">
        <v>54095.426155001158</v>
      </c>
      <c r="E27" s="23">
        <v>4.6979833913990694</v>
      </c>
      <c r="F27" s="115">
        <v>243434.38810298507</v>
      </c>
      <c r="G27" s="23">
        <v>2.3888030819161172</v>
      </c>
      <c r="H27" s="115">
        <v>190014.13859948982</v>
      </c>
      <c r="I27" s="23">
        <v>2.996540668155546</v>
      </c>
      <c r="J27" s="115">
        <v>318760.78308633098</v>
      </c>
      <c r="K27" s="23">
        <v>2.0408851662992848</v>
      </c>
      <c r="L27" s="115">
        <v>901782.91823024058</v>
      </c>
      <c r="M27" s="23">
        <v>1.7567801925307369</v>
      </c>
      <c r="N27" s="115">
        <v>988384.7297368421</v>
      </c>
      <c r="O27" s="23">
        <v>1.1050788286102764</v>
      </c>
    </row>
    <row r="28" spans="1:31" ht="12.4" customHeight="1" x14ac:dyDescent="0.15">
      <c r="A28" s="114" t="s">
        <v>22</v>
      </c>
      <c r="B28" s="115">
        <v>132808.71758303029</v>
      </c>
      <c r="C28" s="23">
        <v>3.800877388818888</v>
      </c>
      <c r="D28" s="115">
        <v>50160.692964310467</v>
      </c>
      <c r="E28" s="23">
        <v>4.3562666790381197</v>
      </c>
      <c r="F28" s="115">
        <v>227987.0945835821</v>
      </c>
      <c r="G28" s="23">
        <v>2.2372199688893661</v>
      </c>
      <c r="H28" s="115">
        <v>177781.06694260205</v>
      </c>
      <c r="I28" s="23">
        <v>2.803623988446831</v>
      </c>
      <c r="J28" s="115">
        <v>298781.2055017986</v>
      </c>
      <c r="K28" s="23">
        <v>1.9129647140830712</v>
      </c>
      <c r="L28" s="115">
        <v>833450.17509621987</v>
      </c>
      <c r="M28" s="23">
        <v>1.623659895824819</v>
      </c>
      <c r="N28" s="115">
        <v>960160.40949999995</v>
      </c>
      <c r="O28" s="23">
        <v>1.0735221909900703</v>
      </c>
    </row>
    <row r="29" spans="1:31" ht="12.4" customHeight="1" x14ac:dyDescent="0.15">
      <c r="A29" s="114" t="s">
        <v>23</v>
      </c>
      <c r="B29" s="115">
        <v>36.071481212121206</v>
      </c>
      <c r="C29" s="23">
        <v>1.0323364295317559E-3</v>
      </c>
      <c r="D29" s="115">
        <v>78.070743012243014</v>
      </c>
      <c r="E29" s="23">
        <v>6.7801490827481738E-3</v>
      </c>
      <c r="F29" s="115">
        <v>95.938923880597002</v>
      </c>
      <c r="G29" s="23">
        <v>9.4144134207009187E-4</v>
      </c>
      <c r="H29" s="115">
        <v>39.607116071428571</v>
      </c>
      <c r="I29" s="23">
        <v>6.2460791039636626E-4</v>
      </c>
      <c r="J29" s="115">
        <v>175.37082553956836</v>
      </c>
      <c r="K29" s="23">
        <v>1.1228223026056203E-3</v>
      </c>
      <c r="L29" s="115">
        <v>613.93865635738837</v>
      </c>
      <c r="M29" s="23">
        <v>1.196025394930159E-3</v>
      </c>
      <c r="N29" s="115">
        <v>1085.3253947368421</v>
      </c>
      <c r="O29" s="23">
        <v>1.2134648379241028E-3</v>
      </c>
    </row>
    <row r="30" spans="1:31" ht="12.4" customHeight="1" x14ac:dyDescent="0.15">
      <c r="A30" s="114" t="s">
        <v>24</v>
      </c>
      <c r="B30" s="115">
        <v>709.44129818181818</v>
      </c>
      <c r="C30" s="23">
        <v>2.0303632457468575E-2</v>
      </c>
      <c r="D30" s="115">
        <v>273.65698267498271</v>
      </c>
      <c r="E30" s="23">
        <v>2.3766075081166429E-2</v>
      </c>
      <c r="F30" s="115">
        <v>6547.04181641791</v>
      </c>
      <c r="G30" s="23">
        <v>6.424562195328154E-2</v>
      </c>
      <c r="H30" s="115">
        <v>3714.0442219387755</v>
      </c>
      <c r="I30" s="23">
        <v>5.8570823394494209E-2</v>
      </c>
      <c r="J30" s="115">
        <v>10541.772237410072</v>
      </c>
      <c r="K30" s="23">
        <v>6.7494333454466982E-2</v>
      </c>
      <c r="L30" s="115">
        <v>27059.953649484538</v>
      </c>
      <c r="M30" s="23">
        <v>5.2716002511456868E-2</v>
      </c>
      <c r="N30" s="115">
        <v>23085.382368421051</v>
      </c>
      <c r="O30" s="23">
        <v>2.5810968682718743E-2</v>
      </c>
    </row>
    <row r="31" spans="1:31" ht="12.4" customHeight="1" x14ac:dyDescent="0.15">
      <c r="A31" s="114" t="s">
        <v>25</v>
      </c>
      <c r="B31" s="115">
        <v>788.67857333333336</v>
      </c>
      <c r="C31" s="23">
        <v>2.2571338771903291E-2</v>
      </c>
      <c r="D31" s="115">
        <v>364.29132640332642</v>
      </c>
      <c r="E31" s="23">
        <v>3.1637325421371904E-2</v>
      </c>
      <c r="F31" s="115">
        <v>581.27241417910454</v>
      </c>
      <c r="G31" s="23">
        <v>5.7039818623999894E-3</v>
      </c>
      <c r="H31" s="115">
        <v>746.02327806122446</v>
      </c>
      <c r="I31" s="23">
        <v>1.176485659739835E-2</v>
      </c>
      <c r="J31" s="115">
        <v>348.96184352517986</v>
      </c>
      <c r="K31" s="23">
        <v>2.234249279849795E-3</v>
      </c>
      <c r="L31" s="115">
        <v>3673.7587972508591</v>
      </c>
      <c r="M31" s="23">
        <v>7.1569183188919536E-3</v>
      </c>
      <c r="N31" s="115">
        <v>1594.1904999999999</v>
      </c>
      <c r="O31" s="23">
        <v>1.7824093364844735E-3</v>
      </c>
    </row>
    <row r="32" spans="1:31" ht="12.4" customHeight="1" x14ac:dyDescent="0.15">
      <c r="A32" s="114" t="s">
        <v>26</v>
      </c>
      <c r="B32" s="115">
        <v>7009.2978218181825</v>
      </c>
      <c r="C32" s="23">
        <v>0.20060039798057913</v>
      </c>
      <c r="D32" s="115">
        <v>3218.7141386001385</v>
      </c>
      <c r="E32" s="23">
        <v>0.27953316277566331</v>
      </c>
      <c r="F32" s="115">
        <v>8223.0403649253731</v>
      </c>
      <c r="G32" s="23">
        <v>8.0692067868999198E-2</v>
      </c>
      <c r="H32" s="115">
        <v>7733.3970408163268</v>
      </c>
      <c r="I32" s="23">
        <v>0.12195639180642581</v>
      </c>
      <c r="J32" s="115">
        <v>8913.4726780575529</v>
      </c>
      <c r="K32" s="23">
        <v>5.706904717929117E-2</v>
      </c>
      <c r="L32" s="115">
        <v>36985.092030927837</v>
      </c>
      <c r="M32" s="23">
        <v>7.2051350480638945E-2</v>
      </c>
      <c r="N32" s="115">
        <v>2459.4219736842101</v>
      </c>
      <c r="O32" s="23">
        <v>2.749794763078696E-3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18.99029845229845</v>
      </c>
      <c r="E33" s="23">
        <v>1.6492356760620785E-3</v>
      </c>
      <c r="F33" s="115">
        <v>155.63772014925374</v>
      </c>
      <c r="G33" s="23">
        <v>1.52726107618637E-3</v>
      </c>
      <c r="H33" s="115">
        <v>266.01345025510199</v>
      </c>
      <c r="I33" s="23">
        <v>4.195056893350175E-3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245.33491030303031</v>
      </c>
      <c r="C34" s="23">
        <v>7.0212854263555294E-3</v>
      </c>
      <c r="D34" s="115">
        <v>122.54268965118965</v>
      </c>
      <c r="E34" s="23">
        <v>1.0642369635264172E-2</v>
      </c>
      <c r="F34" s="115">
        <v>1011.7708902985074</v>
      </c>
      <c r="G34" s="23">
        <v>9.9284305712618055E-3</v>
      </c>
      <c r="H34" s="115">
        <v>1717.977588010204</v>
      </c>
      <c r="I34" s="23">
        <v>2.7092666616262903E-2</v>
      </c>
      <c r="J34" s="115">
        <v>15.968640287769784</v>
      </c>
      <c r="K34" s="23">
        <v>1.0224018392015307E-4</v>
      </c>
      <c r="L34" s="115">
        <v>692.3461443298969</v>
      </c>
      <c r="M34" s="23">
        <v>1.3487724907462126E-3</v>
      </c>
      <c r="N34" s="115">
        <v>0</v>
      </c>
      <c r="O34" s="23">
        <v>0</v>
      </c>
    </row>
    <row r="35" spans="1:15" ht="12.4" customHeight="1" x14ac:dyDescent="0.15">
      <c r="A35" s="114" t="s">
        <v>29</v>
      </c>
      <c r="B35" s="115">
        <v>1298.7209915151514</v>
      </c>
      <c r="C35" s="23">
        <v>3.7168337597630122E-2</v>
      </c>
      <c r="D35" s="115">
        <v>268.52014899514899</v>
      </c>
      <c r="E35" s="23">
        <v>2.331996048280667E-2</v>
      </c>
      <c r="F35" s="115">
        <v>14670.880747761194</v>
      </c>
      <c r="G35" s="23">
        <v>0.14396423372136563</v>
      </c>
      <c r="H35" s="115">
        <v>4424.0304783163265</v>
      </c>
      <c r="I35" s="23">
        <v>6.9767372802594693E-2</v>
      </c>
      <c r="J35" s="115">
        <v>29119.676811151079</v>
      </c>
      <c r="K35" s="23">
        <v>0.18644048956051132</v>
      </c>
      <c r="L35" s="115">
        <v>76279.798876288653</v>
      </c>
      <c r="M35" s="23">
        <v>0.14860210483813804</v>
      </c>
      <c r="N35" s="115">
        <v>1164.4938157894737</v>
      </c>
      <c r="O35" s="23">
        <v>1.3019803151139019E-3</v>
      </c>
    </row>
    <row r="36" spans="1:15" ht="12.4" customHeight="1" x14ac:dyDescent="0.15">
      <c r="A36" s="114" t="s">
        <v>30</v>
      </c>
      <c r="B36" s="115">
        <v>334.52941696969697</v>
      </c>
      <c r="C36" s="23">
        <v>9.5739596014091325E-3</v>
      </c>
      <c r="D36" s="115">
        <v>104.75943035343035</v>
      </c>
      <c r="E36" s="23">
        <v>9.0979607496324885E-3</v>
      </c>
      <c r="F36" s="115">
        <v>719.53215522388052</v>
      </c>
      <c r="G36" s="23">
        <v>7.0607141551809168E-3</v>
      </c>
      <c r="H36" s="115">
        <v>880.74151785714287</v>
      </c>
      <c r="I36" s="23">
        <v>1.3889375789844826E-2</v>
      </c>
      <c r="J36" s="115">
        <v>492.21535611510791</v>
      </c>
      <c r="K36" s="23">
        <v>3.151438546466291E-3</v>
      </c>
      <c r="L36" s="115">
        <v>459.37562886597937</v>
      </c>
      <c r="M36" s="23">
        <v>8.9491826625735349E-4</v>
      </c>
      <c r="N36" s="115">
        <v>1101.1117105263156</v>
      </c>
      <c r="O36" s="23">
        <v>1.231114972366536E-3</v>
      </c>
    </row>
    <row r="37" spans="1:15" ht="12.4" customHeight="1" x14ac:dyDescent="0.15">
      <c r="A37" s="114" t="s">
        <v>31</v>
      </c>
      <c r="B37" s="115">
        <v>3109.5380521212123</v>
      </c>
      <c r="C37" s="23">
        <v>8.8992447838300792E-2</v>
      </c>
      <c r="D37" s="115">
        <v>1110.0747494802497</v>
      </c>
      <c r="E37" s="23">
        <v>9.6405798178328159E-2</v>
      </c>
      <c r="F37" s="115">
        <v>5105.9257805970155</v>
      </c>
      <c r="G37" s="23">
        <v>5.0104060218333392E-2</v>
      </c>
      <c r="H37" s="115">
        <v>3714.2513252551021</v>
      </c>
      <c r="I37" s="23">
        <v>5.8574089433087215E-2</v>
      </c>
      <c r="J37" s="115">
        <v>7068.2868830935249</v>
      </c>
      <c r="K37" s="23">
        <v>4.5255133681066602E-2</v>
      </c>
      <c r="L37" s="115">
        <v>31638.911687285221</v>
      </c>
      <c r="M37" s="23">
        <v>6.1636356424374775E-2</v>
      </c>
      <c r="N37" s="115">
        <v>16967.418368421051</v>
      </c>
      <c r="O37" s="23">
        <v>1.8970684441985974E-2</v>
      </c>
    </row>
    <row r="38" spans="1:15" ht="12.4" customHeight="1" x14ac:dyDescent="0.15">
      <c r="A38" s="114" t="s">
        <v>32</v>
      </c>
      <c r="B38" s="115">
        <v>13033.451991515152</v>
      </c>
      <c r="C38" s="23">
        <v>0.37300678656004332</v>
      </c>
      <c r="D38" s="115">
        <v>3838.1717113652112</v>
      </c>
      <c r="E38" s="23">
        <v>0.33333071268659309</v>
      </c>
      <c r="F38" s="115">
        <v>48771.651753731341</v>
      </c>
      <c r="G38" s="23">
        <v>0.47859249848532143</v>
      </c>
      <c r="H38" s="115">
        <v>30437.043807397957</v>
      </c>
      <c r="I38" s="23">
        <v>0.4799950164737099</v>
      </c>
      <c r="J38" s="115">
        <v>74624.767994604321</v>
      </c>
      <c r="K38" s="23">
        <v>0.47778958428981383</v>
      </c>
      <c r="L38" s="115">
        <v>360842.56906872848</v>
      </c>
      <c r="M38" s="23">
        <v>0.70296416703692288</v>
      </c>
      <c r="N38" s="115">
        <v>482958.3506052632</v>
      </c>
      <c r="O38" s="23">
        <v>0.53997905096785048</v>
      </c>
    </row>
    <row r="39" spans="1:15" ht="12.4" customHeight="1" x14ac:dyDescent="0.15">
      <c r="A39" s="114" t="s">
        <v>33</v>
      </c>
      <c r="B39" s="115">
        <v>31120.161567272728</v>
      </c>
      <c r="C39" s="23">
        <v>0.8906336917490969</v>
      </c>
      <c r="D39" s="115">
        <v>10012.970933818433</v>
      </c>
      <c r="E39" s="23">
        <v>0.86958869703426256</v>
      </c>
      <c r="F39" s="115">
        <v>87712.03446268657</v>
      </c>
      <c r="G39" s="23">
        <v>0.86071150373774608</v>
      </c>
      <c r="H39" s="115">
        <v>55826.758151785718</v>
      </c>
      <c r="I39" s="23">
        <v>0.88039317708729292</v>
      </c>
      <c r="J39" s="115">
        <v>132672.56796582733</v>
      </c>
      <c r="K39" s="23">
        <v>0.84944412959029947</v>
      </c>
      <c r="L39" s="115">
        <v>400310.3131340206</v>
      </c>
      <c r="M39" s="23">
        <v>0.7798520184433908</v>
      </c>
      <c r="N39" s="115">
        <v>504694.56357894739</v>
      </c>
      <c r="O39" s="23">
        <v>0.56428155994912321</v>
      </c>
    </row>
    <row r="40" spans="1:15" ht="12.4" customHeight="1" x14ac:dyDescent="0.15">
      <c r="A40" s="114" t="s">
        <v>34</v>
      </c>
      <c r="B40" s="115">
        <v>30090.69191030303</v>
      </c>
      <c r="C40" s="23">
        <v>0.86117110817129106</v>
      </c>
      <c r="D40" s="115">
        <v>9084.1444093324099</v>
      </c>
      <c r="E40" s="23">
        <v>0.788923622448787</v>
      </c>
      <c r="F40" s="115">
        <v>94224.631902985086</v>
      </c>
      <c r="G40" s="23">
        <v>0.92461912565549487</v>
      </c>
      <c r="H40" s="115">
        <v>58621.663834183673</v>
      </c>
      <c r="I40" s="23">
        <v>0.92446910008277783</v>
      </c>
      <c r="J40" s="115">
        <v>144427.37824460433</v>
      </c>
      <c r="K40" s="23">
        <v>0.92470501236997638</v>
      </c>
      <c r="L40" s="115">
        <v>457793.83807216497</v>
      </c>
      <c r="M40" s="23">
        <v>0.89183674998650397</v>
      </c>
      <c r="N40" s="115">
        <v>518325.85002631583</v>
      </c>
      <c r="O40" s="23">
        <v>0.57952223051646368</v>
      </c>
    </row>
    <row r="41" spans="1:15" ht="12.4" customHeight="1" x14ac:dyDescent="0.15">
      <c r="A41" s="114" t="s">
        <v>35</v>
      </c>
      <c r="B41" s="115">
        <v>73.600289696969696</v>
      </c>
      <c r="C41" s="23">
        <v>2.1063803793213991E-3</v>
      </c>
      <c r="D41" s="115">
        <v>18.750829868329866</v>
      </c>
      <c r="E41" s="23">
        <v>1.6284387342462821E-3</v>
      </c>
      <c r="F41" s="115">
        <v>73.631564179104473</v>
      </c>
      <c r="G41" s="23">
        <v>7.2254092286640377E-4</v>
      </c>
      <c r="H41" s="115">
        <v>116.43602168367347</v>
      </c>
      <c r="I41" s="23">
        <v>1.8362069095752298E-3</v>
      </c>
      <c r="J41" s="115">
        <v>13.274199640287771</v>
      </c>
      <c r="K41" s="23">
        <v>8.498886493518697E-5</v>
      </c>
      <c r="L41" s="115">
        <v>21.447649484536083</v>
      </c>
      <c r="M41" s="23">
        <v>4.1782567654663673E-5</v>
      </c>
      <c r="N41" s="115">
        <v>0</v>
      </c>
      <c r="O41" s="23">
        <v>0</v>
      </c>
    </row>
    <row r="42" spans="1:15" ht="12.4" customHeight="1" x14ac:dyDescent="0.15">
      <c r="A42" s="114" t="s">
        <v>36</v>
      </c>
      <c r="B42" s="115">
        <v>37270.242364848484</v>
      </c>
      <c r="C42" s="23">
        <v>1.0666439979121751</v>
      </c>
      <c r="D42" s="115">
        <v>12786.596414645415</v>
      </c>
      <c r="E42" s="23">
        <v>1.1104675914078814</v>
      </c>
      <c r="F42" s="115">
        <v>53296.965113432838</v>
      </c>
      <c r="G42" s="23">
        <v>0.52299905330500407</v>
      </c>
      <c r="H42" s="115">
        <v>58730.68047704082</v>
      </c>
      <c r="I42" s="23">
        <v>0.926188302697041</v>
      </c>
      <c r="J42" s="115">
        <v>45635.035535971227</v>
      </c>
      <c r="K42" s="23">
        <v>0.29218107129470861</v>
      </c>
      <c r="L42" s="115">
        <v>9598.2684776632304</v>
      </c>
      <c r="M42" s="23">
        <v>1.8698566587669326E-2</v>
      </c>
      <c r="N42" s="115">
        <v>1027.1973684210525</v>
      </c>
      <c r="O42" s="23">
        <v>1.1484738993777506E-3</v>
      </c>
    </row>
    <row r="43" spans="1:15" ht="12.4" customHeight="1" x14ac:dyDescent="0.15">
      <c r="A43" s="114" t="s">
        <v>37</v>
      </c>
      <c r="B43" s="115">
        <v>14698.490416969697</v>
      </c>
      <c r="C43" s="23">
        <v>0.42065883092880402</v>
      </c>
      <c r="D43" s="115">
        <v>4487.513901824902</v>
      </c>
      <c r="E43" s="23">
        <v>0.38972362874151706</v>
      </c>
      <c r="F43" s="115">
        <v>30643.331370895525</v>
      </c>
      <c r="G43" s="23">
        <v>0.30070067334942174</v>
      </c>
      <c r="H43" s="115">
        <v>20601.096926020411</v>
      </c>
      <c r="I43" s="23">
        <v>0.3248812178000744</v>
      </c>
      <c r="J43" s="115">
        <v>44803.60440107913</v>
      </c>
      <c r="K43" s="23">
        <v>0.28685778323658789</v>
      </c>
      <c r="L43" s="115">
        <v>180819.31626804124</v>
      </c>
      <c r="M43" s="23">
        <v>0.35225749659358901</v>
      </c>
      <c r="N43" s="115">
        <v>240189.44852631577</v>
      </c>
      <c r="O43" s="23">
        <v>0.2685475265210539</v>
      </c>
    </row>
    <row r="44" spans="1:15" ht="12.4" customHeight="1" x14ac:dyDescent="0.15">
      <c r="A44" s="114" t="s">
        <v>38</v>
      </c>
      <c r="B44" s="115">
        <v>23088.652916363637</v>
      </c>
      <c r="C44" s="23">
        <v>0.66077845193580154</v>
      </c>
      <c r="D44" s="115">
        <v>8428.7466302841312</v>
      </c>
      <c r="E44" s="23">
        <v>0.73200480140269397</v>
      </c>
      <c r="F44" s="115">
        <v>51864.76088432836</v>
      </c>
      <c r="G44" s="23">
        <v>0.50894494244959487</v>
      </c>
      <c r="H44" s="115">
        <v>35097.97914795918</v>
      </c>
      <c r="I44" s="23">
        <v>0.55349840102486669</v>
      </c>
      <c r="J44" s="115">
        <v>75507.129375899283</v>
      </c>
      <c r="K44" s="23">
        <v>0.48343895632662587</v>
      </c>
      <c r="L44" s="115">
        <v>165010.39220618558</v>
      </c>
      <c r="M44" s="23">
        <v>0.32145983554275093</v>
      </c>
      <c r="N44" s="115">
        <v>256364.37192105263</v>
      </c>
      <c r="O44" s="23">
        <v>0.2866321497048579</v>
      </c>
    </row>
    <row r="45" spans="1:15" ht="12.4" customHeight="1" x14ac:dyDescent="0.15">
      <c r="A45" s="114" t="s">
        <v>39</v>
      </c>
      <c r="B45" s="115">
        <v>6086.7618787878791</v>
      </c>
      <c r="C45" s="23">
        <v>0.1741981702499755</v>
      </c>
      <c r="D45" s="115">
        <v>2045.0092307692307</v>
      </c>
      <c r="E45" s="23">
        <v>0.17760132573654605</v>
      </c>
      <c r="F45" s="115">
        <v>16183.043348507463</v>
      </c>
      <c r="G45" s="23">
        <v>0.15880296997868032</v>
      </c>
      <c r="H45" s="115">
        <v>11510.30687627551</v>
      </c>
      <c r="I45" s="23">
        <v>0.1815186117829371</v>
      </c>
      <c r="J45" s="115">
        <v>22771.937942446042</v>
      </c>
      <c r="K45" s="23">
        <v>0.14579870806139614</v>
      </c>
      <c r="L45" s="115">
        <v>58065.502120274919</v>
      </c>
      <c r="M45" s="23">
        <v>0.11311849219149438</v>
      </c>
      <c r="N45" s="115">
        <v>49645.232894736844</v>
      </c>
      <c r="O45" s="23">
        <v>5.550662020851653E-2</v>
      </c>
    </row>
    <row r="46" spans="1:15" ht="12.4" customHeight="1" x14ac:dyDescent="0.15">
      <c r="A46" s="116" t="s">
        <v>40</v>
      </c>
      <c r="B46" s="115">
        <v>9027.7304727272731</v>
      </c>
      <c r="C46" s="23">
        <v>0.25836629741333145</v>
      </c>
      <c r="D46" s="115">
        <v>2770.7090136290135</v>
      </c>
      <c r="E46" s="23">
        <v>0.2406256102157612</v>
      </c>
      <c r="F46" s="115">
        <v>40490.585109701489</v>
      </c>
      <c r="G46" s="23">
        <v>0.39733102316556279</v>
      </c>
      <c r="H46" s="115">
        <v>16012.132892857144</v>
      </c>
      <c r="I46" s="23">
        <v>0.25251282747170462</v>
      </c>
      <c r="J46" s="115">
        <v>75006.963775179858</v>
      </c>
      <c r="K46" s="23">
        <v>0.48023661585889965</v>
      </c>
      <c r="L46" s="115">
        <v>568936.41518213053</v>
      </c>
      <c r="M46" s="23">
        <v>1.1083556860479611</v>
      </c>
      <c r="N46" s="115">
        <v>1646992.6012631578</v>
      </c>
      <c r="O46" s="23">
        <v>1.8414455421810021</v>
      </c>
    </row>
    <row r="47" spans="1:15" ht="12.4" customHeight="1" x14ac:dyDescent="0.15">
      <c r="A47" s="114" t="s">
        <v>41</v>
      </c>
      <c r="B47" s="115">
        <v>5457.9728327272733</v>
      </c>
      <c r="C47" s="23">
        <v>0.15620273959600059</v>
      </c>
      <c r="D47" s="115">
        <v>1829.3240845460846</v>
      </c>
      <c r="E47" s="23">
        <v>0.15886988563614965</v>
      </c>
      <c r="F47" s="115">
        <v>12269.626920895522</v>
      </c>
      <c r="G47" s="23">
        <v>0.12040091307969475</v>
      </c>
      <c r="H47" s="115">
        <v>8790.3845701530608</v>
      </c>
      <c r="I47" s="23">
        <v>0.13862518361705417</v>
      </c>
      <c r="J47" s="115">
        <v>17175.608940647482</v>
      </c>
      <c r="K47" s="23">
        <v>0.10996787361898025</v>
      </c>
      <c r="L47" s="115">
        <v>13391.150487972509</v>
      </c>
      <c r="M47" s="23">
        <v>2.6087551068983552E-2</v>
      </c>
      <c r="N47" s="115">
        <v>23445.53736842105</v>
      </c>
      <c r="O47" s="23">
        <v>2.6213645548865898E-2</v>
      </c>
    </row>
    <row r="48" spans="1:15" ht="12.4" customHeight="1" x14ac:dyDescent="0.15">
      <c r="A48" s="114" t="s">
        <v>42</v>
      </c>
      <c r="B48" s="115">
        <v>1152.8800363636365</v>
      </c>
      <c r="C48" s="23">
        <v>3.2994488178049765E-2</v>
      </c>
      <c r="D48" s="115">
        <v>344.66105070455069</v>
      </c>
      <c r="E48" s="23">
        <v>2.9932510139259426E-2</v>
      </c>
      <c r="F48" s="115">
        <v>2898.1790694029851</v>
      </c>
      <c r="G48" s="23">
        <v>2.8439610142531629E-2</v>
      </c>
      <c r="H48" s="115">
        <v>2102.6110178571425</v>
      </c>
      <c r="I48" s="23">
        <v>3.315837163886589E-2</v>
      </c>
      <c r="J48" s="115">
        <v>4019.9872571942446</v>
      </c>
      <c r="K48" s="23">
        <v>2.5738211214325811E-2</v>
      </c>
      <c r="L48" s="115">
        <v>12410.557477663229</v>
      </c>
      <c r="M48" s="23">
        <v>2.4177239460036439E-2</v>
      </c>
      <c r="N48" s="115">
        <v>15232.18844736842</v>
      </c>
      <c r="O48" s="23">
        <v>1.7030583800167177E-2</v>
      </c>
    </row>
    <row r="49" spans="1:17" ht="12.4" customHeight="1" x14ac:dyDescent="0.15">
      <c r="A49" s="114" t="s">
        <v>43</v>
      </c>
      <c r="B49" s="115">
        <v>44102.110140606062</v>
      </c>
      <c r="C49" s="23">
        <v>1.2621664924053779</v>
      </c>
      <c r="D49" s="115">
        <v>12326.370862092863</v>
      </c>
      <c r="E49" s="23">
        <v>1.0704987408807753</v>
      </c>
      <c r="F49" s="115">
        <v>175772.50262835823</v>
      </c>
      <c r="G49" s="23">
        <v>1.7248421608252733</v>
      </c>
      <c r="H49" s="115">
        <v>96549.647293367336</v>
      </c>
      <c r="I49" s="23">
        <v>1.5225969327496458</v>
      </c>
      <c r="J49" s="115">
        <v>287482.42813669069</v>
      </c>
      <c r="K49" s="23">
        <v>1.8406236095767445</v>
      </c>
      <c r="L49" s="115">
        <v>1164372.7593745703</v>
      </c>
      <c r="M49" s="23">
        <v>2.268336380119079</v>
      </c>
      <c r="N49" s="115">
        <v>2371300.7305526314</v>
      </c>
      <c r="O49" s="23">
        <v>2.6512694447429359</v>
      </c>
    </row>
    <row r="50" spans="1:17" ht="12.4" customHeight="1" x14ac:dyDescent="0.15">
      <c r="A50" s="114" t="s">
        <v>44</v>
      </c>
      <c r="B50" s="115">
        <v>920.70864121212128</v>
      </c>
      <c r="C50" s="23">
        <v>2.6349931840020002E-2</v>
      </c>
      <c r="D50" s="115">
        <v>286.55794513744513</v>
      </c>
      <c r="E50" s="23">
        <v>2.4886474931757274E-2</v>
      </c>
      <c r="F50" s="115">
        <v>1352.4130201492537</v>
      </c>
      <c r="G50" s="23">
        <v>1.3271125808196388E-2</v>
      </c>
      <c r="H50" s="115">
        <v>887.93776913265299</v>
      </c>
      <c r="I50" s="23">
        <v>1.4002861342889824E-2</v>
      </c>
      <c r="J50" s="115">
        <v>2007.3565395683454</v>
      </c>
      <c r="K50" s="23">
        <v>1.2852221485380637E-2</v>
      </c>
      <c r="L50" s="115">
        <v>4516.0729450171821</v>
      </c>
      <c r="M50" s="23">
        <v>8.7978462858890796E-3</v>
      </c>
      <c r="N50" s="115">
        <v>388.59181578947369</v>
      </c>
      <c r="O50" s="23">
        <v>4.344710877053982E-4</v>
      </c>
    </row>
    <row r="51" spans="1:17" ht="12.4" customHeight="1" x14ac:dyDescent="0.15">
      <c r="A51" s="114" t="s">
        <v>45</v>
      </c>
      <c r="B51" s="115">
        <v>1087.4421587878787</v>
      </c>
      <c r="C51" s="23">
        <v>3.1121709389304225E-2</v>
      </c>
      <c r="D51" s="115">
        <v>327.80047054747058</v>
      </c>
      <c r="E51" s="23">
        <v>2.8468232451154141E-2</v>
      </c>
      <c r="F51" s="115">
        <v>21692.461679850745</v>
      </c>
      <c r="G51" s="23">
        <v>0.2128664718201303</v>
      </c>
      <c r="H51" s="115">
        <v>3279.0314260204082</v>
      </c>
      <c r="I51" s="23">
        <v>5.1710631075410976E-2</v>
      </c>
      <c r="J51" s="115">
        <v>47656.723044964034</v>
      </c>
      <c r="K51" s="23">
        <v>0.30512504767739462</v>
      </c>
      <c r="L51" s="115">
        <v>67653.116776632305</v>
      </c>
      <c r="M51" s="23">
        <v>0.13179630387034197</v>
      </c>
      <c r="N51" s="115">
        <v>210514.28173684209</v>
      </c>
      <c r="O51" s="23">
        <v>0.23536874748097564</v>
      </c>
    </row>
    <row r="52" spans="1:17" ht="12.4" customHeight="1" x14ac:dyDescent="0.15">
      <c r="A52" s="114" t="s">
        <v>46</v>
      </c>
      <c r="B52" s="115">
        <v>1097.0368836363637</v>
      </c>
      <c r="C52" s="23">
        <v>3.1396302604209309E-2</v>
      </c>
      <c r="D52" s="115">
        <v>283.51717659967659</v>
      </c>
      <c r="E52" s="23">
        <v>2.462239567214311E-2</v>
      </c>
      <c r="F52" s="115">
        <v>1971.575230597015</v>
      </c>
      <c r="G52" s="23">
        <v>1.9346917351246138E-2</v>
      </c>
      <c r="H52" s="115">
        <v>1360.5324400510203</v>
      </c>
      <c r="I52" s="23">
        <v>2.1455723331993814E-2</v>
      </c>
      <c r="J52" s="115">
        <v>2833.189525179856</v>
      </c>
      <c r="K52" s="23">
        <v>1.8139667054614013E-2</v>
      </c>
      <c r="L52" s="115">
        <v>5209.3439415807552</v>
      </c>
      <c r="M52" s="23">
        <v>1.0148420498593311E-2</v>
      </c>
      <c r="N52" s="115">
        <v>0</v>
      </c>
      <c r="O52" s="23">
        <v>0</v>
      </c>
    </row>
    <row r="53" spans="1:17" ht="12.4" customHeight="1" x14ac:dyDescent="0.15">
      <c r="A53" s="114" t="s">
        <v>47</v>
      </c>
      <c r="B53" s="115">
        <v>3812.9849127272728</v>
      </c>
      <c r="C53" s="23">
        <v>0.10912452437191866</v>
      </c>
      <c r="D53" s="115">
        <v>1042.7304233079233</v>
      </c>
      <c r="E53" s="23">
        <v>9.0557197874191322E-2</v>
      </c>
      <c r="F53" s="115">
        <v>9522.2143447761209</v>
      </c>
      <c r="G53" s="23">
        <v>9.3440763035681121E-2</v>
      </c>
      <c r="H53" s="115">
        <v>5848.5391913265303</v>
      </c>
      <c r="I53" s="23">
        <v>9.223200791942833E-2</v>
      </c>
      <c r="J53" s="115">
        <v>14702.360604316547</v>
      </c>
      <c r="K53" s="23">
        <v>9.4132751765784367E-2</v>
      </c>
      <c r="L53" s="115">
        <v>31308.820453608248</v>
      </c>
      <c r="M53" s="23">
        <v>6.0993299509757452E-2</v>
      </c>
      <c r="N53" s="115">
        <v>104034.27657894736</v>
      </c>
      <c r="O53" s="23">
        <v>0.1163171314147988</v>
      </c>
    </row>
    <row r="54" spans="1:17" ht="12.4" customHeight="1" x14ac:dyDescent="0.15">
      <c r="A54" s="114" t="s">
        <v>48</v>
      </c>
      <c r="B54" s="115">
        <v>4202.8287115151516</v>
      </c>
      <c r="C54" s="23">
        <v>0.120281536554178</v>
      </c>
      <c r="D54" s="115">
        <v>2165.9812873642873</v>
      </c>
      <c r="E54" s="23">
        <v>0.18810729182466829</v>
      </c>
      <c r="F54" s="115">
        <v>17094.313985074627</v>
      </c>
      <c r="G54" s="23">
        <v>0.16774519922597295</v>
      </c>
      <c r="H54" s="115">
        <v>22406.686929846939</v>
      </c>
      <c r="I54" s="23">
        <v>0.35335554037606742</v>
      </c>
      <c r="J54" s="115">
        <v>9603.4859478417256</v>
      </c>
      <c r="K54" s="23">
        <v>6.1486898814668747E-2</v>
      </c>
      <c r="L54" s="115">
        <v>236959.08129209623</v>
      </c>
      <c r="M54" s="23">
        <v>0.46162442428073441</v>
      </c>
      <c r="N54" s="115">
        <v>151033.13886842105</v>
      </c>
      <c r="O54" s="23">
        <v>0.16886493605226588</v>
      </c>
    </row>
    <row r="55" spans="1:17" ht="12.4" customHeight="1" x14ac:dyDescent="0.15">
      <c r="A55" s="114" t="s">
        <v>49</v>
      </c>
      <c r="B55" s="115">
        <v>790.03840969696967</v>
      </c>
      <c r="C55" s="23">
        <v>2.2610256181702145E-2</v>
      </c>
      <c r="D55" s="115">
        <v>367.24312762762764</v>
      </c>
      <c r="E55" s="23">
        <v>3.189367820592607E-2</v>
      </c>
      <c r="F55" s="115">
        <v>3485.6059783582091</v>
      </c>
      <c r="G55" s="23">
        <v>3.4203985592720913E-2</v>
      </c>
      <c r="H55" s="115">
        <v>2243.1990854591841</v>
      </c>
      <c r="I55" s="23">
        <v>3.5375458562670457E-2</v>
      </c>
      <c r="J55" s="115">
        <v>5237.4890791366906</v>
      </c>
      <c r="K55" s="23">
        <v>3.3533340164274873E-2</v>
      </c>
      <c r="L55" s="115">
        <v>14707.244278350516</v>
      </c>
      <c r="M55" s="23">
        <v>2.8651458031189358E-2</v>
      </c>
      <c r="N55" s="115">
        <v>12491.554842105264</v>
      </c>
      <c r="O55" s="23">
        <v>1.3966376024556826E-2</v>
      </c>
    </row>
    <row r="56" spans="1:17" ht="12.4" customHeight="1" x14ac:dyDescent="0.15">
      <c r="A56" s="114" t="s">
        <v>50</v>
      </c>
      <c r="B56" s="115">
        <v>2177.3885357575755</v>
      </c>
      <c r="C56" s="23">
        <v>6.2315087464498667E-2</v>
      </c>
      <c r="D56" s="115">
        <v>608.56906109956105</v>
      </c>
      <c r="E56" s="23">
        <v>5.285192380910271E-2</v>
      </c>
      <c r="F56" s="115">
        <v>11923.831</v>
      </c>
      <c r="G56" s="23">
        <v>0.11700764408435547</v>
      </c>
      <c r="H56" s="115">
        <v>4268.5999094387762</v>
      </c>
      <c r="I56" s="23">
        <v>6.7316218250891346E-2</v>
      </c>
      <c r="J56" s="115">
        <v>22718.257573741008</v>
      </c>
      <c r="K56" s="23">
        <v>0.14545501625856255</v>
      </c>
      <c r="L56" s="115">
        <v>181320.75724398624</v>
      </c>
      <c r="M56" s="23">
        <v>0.35323436315033446</v>
      </c>
      <c r="N56" s="115">
        <v>464483.38065789471</v>
      </c>
      <c r="O56" s="23">
        <v>0.51932282517459694</v>
      </c>
    </row>
    <row r="57" spans="1:17" ht="12.4" customHeight="1" x14ac:dyDescent="0.15">
      <c r="A57" s="114" t="s">
        <v>51</v>
      </c>
      <c r="B57" s="115">
        <v>56686.510951515156</v>
      </c>
      <c r="C57" s="23">
        <v>1.6223217997112755</v>
      </c>
      <c r="D57" s="115">
        <v>17752.868008778009</v>
      </c>
      <c r="E57" s="23">
        <v>1.541769517000622</v>
      </c>
      <c r="F57" s="115">
        <v>178284.66248805969</v>
      </c>
      <c r="G57" s="23">
        <v>1.7494937939075397</v>
      </c>
      <c r="H57" s="115">
        <v>122383.51219642856</v>
      </c>
      <c r="I57" s="23">
        <v>1.9299993890522689</v>
      </c>
      <c r="J57" s="115">
        <v>257109.30606474821</v>
      </c>
      <c r="K57" s="23">
        <v>1.6461578610281333</v>
      </c>
      <c r="L57" s="115">
        <v>893185.21624742274</v>
      </c>
      <c r="M57" s="23">
        <v>1.7400308482713238</v>
      </c>
      <c r="N57" s="115">
        <v>2342041.2862894735</v>
      </c>
      <c r="O57" s="23">
        <v>2.618555470700938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3494159.4794327272</v>
      </c>
      <c r="C59" s="23">
        <v>100</v>
      </c>
      <c r="D59" s="115">
        <v>1151460.5661237007</v>
      </c>
      <c r="E59" s="23">
        <v>100</v>
      </c>
      <c r="F59" s="115">
        <v>10190642.751001494</v>
      </c>
      <c r="G59" s="23">
        <v>100</v>
      </c>
      <c r="H59" s="115">
        <v>6341116.6288775513</v>
      </c>
      <c r="I59" s="23">
        <v>100</v>
      </c>
      <c r="J59" s="115">
        <v>15618751.527521584</v>
      </c>
      <c r="K59" s="23">
        <v>100</v>
      </c>
      <c r="L59" s="115">
        <v>51331573.640477665</v>
      </c>
      <c r="M59" s="23">
        <v>100</v>
      </c>
      <c r="N59" s="115">
        <v>89440201.381815791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450210.87027272716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Q63"/>
  <sheetViews>
    <sheetView view="pageBreakPreview" zoomScale="130" zoomScaleNormal="130" zoomScaleSheetLayoutView="130" workbookViewId="0">
      <selection activeCell="A7" sqref="A7"/>
    </sheetView>
  </sheetViews>
  <sheetFormatPr defaultRowHeight="13.5" x14ac:dyDescent="0.15"/>
  <cols>
    <col min="1" max="1" width="7.77734375" style="170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170" customWidth="1"/>
    <col min="10" max="16384" width="8.88671875" style="8"/>
  </cols>
  <sheetData>
    <row r="1" spans="1:9" ht="12" customHeight="1" x14ac:dyDescent="0.15">
      <c r="A1" s="162"/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293" t="s">
        <v>216</v>
      </c>
      <c r="B2" s="307"/>
      <c r="C2" s="307"/>
      <c r="D2" s="307"/>
      <c r="E2" s="307"/>
      <c r="F2" s="307"/>
      <c r="G2" s="307"/>
      <c r="H2" s="307"/>
      <c r="I2" s="307"/>
    </row>
    <row r="3" spans="1:9" ht="12" customHeight="1" x14ac:dyDescent="0.15">
      <c r="A3" s="172"/>
      <c r="B3" s="34"/>
      <c r="C3" s="163"/>
      <c r="D3" s="34"/>
      <c r="E3" s="163"/>
      <c r="F3" s="34"/>
      <c r="G3" s="163"/>
      <c r="H3" s="294" t="s">
        <v>60</v>
      </c>
      <c r="I3" s="295"/>
    </row>
    <row r="4" spans="1:9" ht="13.5" customHeight="1" x14ac:dyDescent="0.15">
      <c r="A4" s="287" t="s">
        <v>640</v>
      </c>
      <c r="B4" s="287"/>
      <c r="C4" s="287"/>
      <c r="D4" s="287"/>
      <c r="E4" s="287"/>
      <c r="F4" s="287"/>
      <c r="G4" s="287"/>
      <c r="H4" s="287"/>
      <c r="I4" s="287"/>
    </row>
    <row r="5" spans="1:9" ht="13.5" customHeight="1" x14ac:dyDescent="0.15">
      <c r="A5" s="165" t="s">
        <v>224</v>
      </c>
      <c r="B5" s="286" t="s">
        <v>226</v>
      </c>
      <c r="C5" s="298"/>
      <c r="D5" s="286" t="s">
        <v>106</v>
      </c>
      <c r="E5" s="298"/>
      <c r="F5" s="286" t="s">
        <v>107</v>
      </c>
      <c r="G5" s="298"/>
      <c r="H5" s="286" t="s">
        <v>108</v>
      </c>
      <c r="I5" s="300"/>
    </row>
    <row r="6" spans="1:9" ht="13.5" customHeight="1" x14ac:dyDescent="0.15">
      <c r="A6" s="173" t="s">
        <v>5</v>
      </c>
      <c r="B6" s="174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58">
        <v>27.605220472672436</v>
      </c>
      <c r="B7" s="151">
        <v>320669.38731051754</v>
      </c>
      <c r="C7" s="23">
        <v>32.913285288570258</v>
      </c>
      <c r="D7" s="151">
        <v>2022734.6939695121</v>
      </c>
      <c r="E7" s="23">
        <v>29.623956217855312</v>
      </c>
      <c r="F7" s="151">
        <v>1742493.8845555556</v>
      </c>
      <c r="G7" s="23">
        <v>28.844789619800455</v>
      </c>
      <c r="H7" s="151">
        <v>4040468.5217499998</v>
      </c>
      <c r="I7" s="23">
        <v>32.336167566750277</v>
      </c>
    </row>
    <row r="8" spans="1:9" ht="3.95" customHeight="1" x14ac:dyDescent="0.15">
      <c r="A8" s="58"/>
      <c r="B8" s="151"/>
      <c r="C8" s="23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58">
        <v>12.706479549465948</v>
      </c>
      <c r="B9" s="151">
        <v>153837.4052201586</v>
      </c>
      <c r="C9" s="23">
        <v>15.789765429530908</v>
      </c>
      <c r="D9" s="151">
        <v>633576.52266463416</v>
      </c>
      <c r="E9" s="23">
        <v>9.2790434771476935</v>
      </c>
      <c r="F9" s="151">
        <v>562241.30423611111</v>
      </c>
      <c r="G9" s="23">
        <v>9.3071960137119092</v>
      </c>
      <c r="H9" s="151">
        <v>1147190.0953499998</v>
      </c>
      <c r="I9" s="23">
        <v>9.1810469391027425</v>
      </c>
    </row>
    <row r="10" spans="1:9" s="179" customFormat="1" ht="12.6" customHeight="1" x14ac:dyDescent="0.15">
      <c r="A10" s="58">
        <v>9.0249915604250806</v>
      </c>
      <c r="B10" s="151">
        <v>116737.02863731219</v>
      </c>
      <c r="C10" s="23">
        <v>11.981808302640658</v>
      </c>
      <c r="D10" s="151">
        <v>473587.09214024391</v>
      </c>
      <c r="E10" s="23">
        <v>6.9359186475275125</v>
      </c>
      <c r="F10" s="151">
        <v>411727.87169444445</v>
      </c>
      <c r="G10" s="23">
        <v>6.8156358796424783</v>
      </c>
      <c r="H10" s="151">
        <v>918973.47935000004</v>
      </c>
      <c r="I10" s="23">
        <v>7.3546125301306775</v>
      </c>
    </row>
    <row r="11" spans="1:9" s="179" customFormat="1" ht="12.6" customHeight="1" x14ac:dyDescent="0.15">
      <c r="A11" s="58">
        <v>8.7849419825623727</v>
      </c>
      <c r="B11" s="151">
        <v>114423.63725605175</v>
      </c>
      <c r="C11" s="23">
        <v>11.744363402913409</v>
      </c>
      <c r="D11" s="151">
        <v>461691.83417073172</v>
      </c>
      <c r="E11" s="23">
        <v>6.7617066748256516</v>
      </c>
      <c r="F11" s="151">
        <v>403589.96052777779</v>
      </c>
      <c r="G11" s="23">
        <v>6.6809230191683664</v>
      </c>
      <c r="H11" s="151">
        <v>880025.32439999992</v>
      </c>
      <c r="I11" s="23">
        <v>7.0429075736140323</v>
      </c>
    </row>
    <row r="12" spans="1:9" s="179" customFormat="1" ht="12.6" customHeight="1" x14ac:dyDescent="0.15">
      <c r="A12" s="58">
        <v>0.16893846407327462</v>
      </c>
      <c r="B12" s="151">
        <v>1541.2315133555928</v>
      </c>
      <c r="C12" s="23">
        <v>0.15819094214218349</v>
      </c>
      <c r="D12" s="151">
        <v>5196.4573780487808</v>
      </c>
      <c r="E12" s="23">
        <v>7.6104704346159097E-2</v>
      </c>
      <c r="F12" s="151">
        <v>3207.4930555555557</v>
      </c>
      <c r="G12" s="23">
        <v>5.3096004074682387E-2</v>
      </c>
      <c r="H12" s="151">
        <v>19517.000499999998</v>
      </c>
      <c r="I12" s="23">
        <v>0.15619599439299822</v>
      </c>
    </row>
    <row r="13" spans="1:9" s="179" customFormat="1" ht="12.6" customHeight="1" x14ac:dyDescent="0.15">
      <c r="A13" s="58">
        <v>4.7485984871216969E-2</v>
      </c>
      <c r="B13" s="151">
        <v>540.54235246243741</v>
      </c>
      <c r="C13" s="23">
        <v>5.5480895156117011E-2</v>
      </c>
      <c r="D13" s="151">
        <v>3962.6392439024394</v>
      </c>
      <c r="E13" s="23">
        <v>5.8034823755433403E-2</v>
      </c>
      <c r="F13" s="151">
        <v>3052.0060694444446</v>
      </c>
      <c r="G13" s="23">
        <v>5.0522113031078647E-2</v>
      </c>
      <c r="H13" s="151">
        <v>10519.1981</v>
      </c>
      <c r="I13" s="23">
        <v>8.4185918192011003E-2</v>
      </c>
    </row>
    <row r="14" spans="1:9" s="179" customFormat="1" ht="12.6" customHeight="1" x14ac:dyDescent="0.15">
      <c r="A14" s="58">
        <v>2.3625128918213632E-2</v>
      </c>
      <c r="B14" s="151">
        <v>231.617515442404</v>
      </c>
      <c r="C14" s="23">
        <v>2.3773062428948721E-2</v>
      </c>
      <c r="D14" s="151">
        <v>2736.1613475609756</v>
      </c>
      <c r="E14" s="23">
        <v>4.0072444600268507E-2</v>
      </c>
      <c r="F14" s="151">
        <v>1878.4120416666667</v>
      </c>
      <c r="G14" s="23">
        <v>3.1094743368350313E-2</v>
      </c>
      <c r="H14" s="151">
        <v>8911.9563500000004</v>
      </c>
      <c r="I14" s="23">
        <v>7.1323043931635147E-2</v>
      </c>
    </row>
    <row r="15" spans="1:9" s="179" customFormat="1" ht="12.6" customHeight="1" x14ac:dyDescent="0.15">
      <c r="A15" s="58">
        <v>3.6814879890408698</v>
      </c>
      <c r="B15" s="151">
        <v>37100.376582846409</v>
      </c>
      <c r="C15" s="23">
        <v>3.8079571268902503</v>
      </c>
      <c r="D15" s="151">
        <v>159989.43052439025</v>
      </c>
      <c r="E15" s="23">
        <v>2.343124829620181</v>
      </c>
      <c r="F15" s="151">
        <v>150513.43254166667</v>
      </c>
      <c r="G15" s="23">
        <v>2.49156013406943</v>
      </c>
      <c r="H15" s="151">
        <v>228216.61600000001</v>
      </c>
      <c r="I15" s="23">
        <v>1.826434408972067</v>
      </c>
    </row>
    <row r="16" spans="1:9" s="179" customFormat="1" ht="12.6" customHeight="1" x14ac:dyDescent="0.15">
      <c r="A16" s="58">
        <v>3.5598676288176896</v>
      </c>
      <c r="B16" s="151">
        <v>36217.340957011686</v>
      </c>
      <c r="C16" s="23">
        <v>3.7173229577953188</v>
      </c>
      <c r="D16" s="151">
        <v>152562.7860609756</v>
      </c>
      <c r="E16" s="23">
        <v>2.2343579255443813</v>
      </c>
      <c r="F16" s="151">
        <v>144543.31466666664</v>
      </c>
      <c r="G16" s="23">
        <v>2.3927323587549076</v>
      </c>
      <c r="H16" s="151">
        <v>210302.98009999999</v>
      </c>
      <c r="I16" s="23">
        <v>1.6830702597220519</v>
      </c>
    </row>
    <row r="17" spans="1:9" s="179" customFormat="1" ht="12.6" customHeight="1" x14ac:dyDescent="0.15">
      <c r="A17" s="58">
        <v>1.7665117647250071E-2</v>
      </c>
      <c r="B17" s="151">
        <v>279.89879486644406</v>
      </c>
      <c r="C17" s="23">
        <v>2.8728619730843022E-2</v>
      </c>
      <c r="D17" s="151">
        <v>2400.1929695121953</v>
      </c>
      <c r="E17" s="23">
        <v>3.5152020507295025E-2</v>
      </c>
      <c r="F17" s="151">
        <v>1965.8418194444446</v>
      </c>
      <c r="G17" s="23">
        <v>3.2542033122913296E-2</v>
      </c>
      <c r="H17" s="151">
        <v>5527.5212499999998</v>
      </c>
      <c r="I17" s="23">
        <v>4.4237160222042243E-2</v>
      </c>
    </row>
    <row r="18" spans="1:9" s="179" customFormat="1" ht="12.6" customHeight="1" x14ac:dyDescent="0.15">
      <c r="A18" s="58">
        <v>6.0855061601273477E-2</v>
      </c>
      <c r="B18" s="151">
        <v>370.58115358931553</v>
      </c>
      <c r="C18" s="23">
        <v>3.8036194639439372E-2</v>
      </c>
      <c r="D18" s="151">
        <v>2995.914676829268</v>
      </c>
      <c r="E18" s="23">
        <v>4.387666137502761E-2</v>
      </c>
      <c r="F18" s="151">
        <v>2275.8965277777779</v>
      </c>
      <c r="G18" s="23">
        <v>3.7674597955291309E-2</v>
      </c>
      <c r="H18" s="151">
        <v>8180.0453499999994</v>
      </c>
      <c r="I18" s="23">
        <v>6.5465506219722192E-2</v>
      </c>
    </row>
    <row r="19" spans="1:9" s="179" customFormat="1" ht="12.6" customHeight="1" x14ac:dyDescent="0.15">
      <c r="A19" s="58">
        <v>4.3100180974656913E-2</v>
      </c>
      <c r="B19" s="151">
        <v>232.55567737896493</v>
      </c>
      <c r="C19" s="23">
        <v>2.3869354724648923E-2</v>
      </c>
      <c r="D19" s="151">
        <v>2030.5368170731708</v>
      </c>
      <c r="E19" s="23">
        <v>2.9738222193476431E-2</v>
      </c>
      <c r="F19" s="151">
        <v>1728.3795277777776</v>
      </c>
      <c r="G19" s="23">
        <v>2.8611144236317429E-2</v>
      </c>
      <c r="H19" s="151">
        <v>4206.0693000000001</v>
      </c>
      <c r="I19" s="23">
        <v>3.3661482808250279E-2</v>
      </c>
    </row>
    <row r="20" spans="1:9" ht="3.95" customHeight="1" x14ac:dyDescent="0.15">
      <c r="A20" s="58"/>
      <c r="B20" s="151"/>
      <c r="C20" s="23"/>
      <c r="D20" s="151"/>
      <c r="E20" s="23"/>
      <c r="F20" s="151"/>
      <c r="G20" s="23"/>
      <c r="H20" s="151"/>
      <c r="I20" s="23"/>
    </row>
    <row r="21" spans="1:9" ht="12.6" customHeight="1" x14ac:dyDescent="0.15">
      <c r="A21" s="58">
        <v>46.502694044439735</v>
      </c>
      <c r="B21" s="151">
        <v>367734.08036164439</v>
      </c>
      <c r="C21" s="23">
        <v>37.743973002177029</v>
      </c>
      <c r="D21" s="151">
        <v>3359278.2708658539</v>
      </c>
      <c r="E21" s="23">
        <v>49.198302039517358</v>
      </c>
      <c r="F21" s="151">
        <v>3001504.852576389</v>
      </c>
      <c r="G21" s="23">
        <v>49.686129049146608</v>
      </c>
      <c r="H21" s="151">
        <v>5935246.8825500002</v>
      </c>
      <c r="I21" s="23">
        <v>47.500218529370855</v>
      </c>
    </row>
    <row r="22" spans="1:9" ht="3.95" customHeight="1" x14ac:dyDescent="0.15">
      <c r="A22" s="58"/>
      <c r="B22" s="151"/>
      <c r="C22" s="23"/>
      <c r="D22" s="151"/>
      <c r="E22" s="23"/>
      <c r="F22" s="151"/>
      <c r="G22" s="23"/>
      <c r="H22" s="151"/>
      <c r="I22" s="23"/>
    </row>
    <row r="23" spans="1:9" ht="12.6" customHeight="1" x14ac:dyDescent="0.15">
      <c r="A23" s="58">
        <v>13.185605933421879</v>
      </c>
      <c r="B23" s="151">
        <v>132044.6914292571</v>
      </c>
      <c r="C23" s="23">
        <v>13.552976279721801</v>
      </c>
      <c r="D23" s="151">
        <v>812447.52110975608</v>
      </c>
      <c r="E23" s="23">
        <v>11.898698265479627</v>
      </c>
      <c r="F23" s="151">
        <v>734691.11993749999</v>
      </c>
      <c r="G23" s="23">
        <v>12.16188531734104</v>
      </c>
      <c r="H23" s="151">
        <v>1372293.6095499999</v>
      </c>
      <c r="I23" s="23">
        <v>10.982566964776124</v>
      </c>
    </row>
    <row r="24" spans="1:9" ht="12.6" customHeight="1" x14ac:dyDescent="0.15">
      <c r="A24" s="58">
        <v>8.8338259193968607E-2</v>
      </c>
      <c r="B24" s="151">
        <v>638.32688877295493</v>
      </c>
      <c r="C24" s="23">
        <v>6.5517432685912771E-2</v>
      </c>
      <c r="D24" s="151">
        <v>9728.8167256097568</v>
      </c>
      <c r="E24" s="23">
        <v>0.14248336254390956</v>
      </c>
      <c r="F24" s="151">
        <v>6548.0102222222222</v>
      </c>
      <c r="G24" s="23">
        <v>0.10839405461470411</v>
      </c>
      <c r="H24" s="151">
        <v>32630.62355</v>
      </c>
      <c r="I24" s="23">
        <v>0.26114528680038901</v>
      </c>
    </row>
    <row r="25" spans="1:9" ht="12.6" customHeight="1" x14ac:dyDescent="0.15">
      <c r="A25" s="58">
        <v>9.8147055263304389E-2</v>
      </c>
      <c r="B25" s="151">
        <v>724.68065358931551</v>
      </c>
      <c r="C25" s="23">
        <v>7.4380723694077402E-2</v>
      </c>
      <c r="D25" s="151">
        <v>6701.8697682926831</v>
      </c>
      <c r="E25" s="23">
        <v>9.8152217977758693E-2</v>
      </c>
      <c r="F25" s="151">
        <v>6043.1260902777776</v>
      </c>
      <c r="G25" s="23">
        <v>0.10003633428214316</v>
      </c>
      <c r="H25" s="151">
        <v>11444.82425</v>
      </c>
      <c r="I25" s="23">
        <v>9.1593772535992421E-2</v>
      </c>
    </row>
    <row r="26" spans="1:9" ht="12.6" customHeight="1" x14ac:dyDescent="0.15">
      <c r="A26" s="58">
        <v>0.3075311292440267</v>
      </c>
      <c r="B26" s="151">
        <v>3597.3989409432388</v>
      </c>
      <c r="C26" s="23">
        <v>0.36923455223810159</v>
      </c>
      <c r="D26" s="151">
        <v>16001.186725609758</v>
      </c>
      <c r="E26" s="23">
        <v>0.23434534267217935</v>
      </c>
      <c r="F26" s="151">
        <v>16493.606819444445</v>
      </c>
      <c r="G26" s="23">
        <v>0.27303086857026648</v>
      </c>
      <c r="H26" s="151">
        <v>12455.762050000001</v>
      </c>
      <c r="I26" s="23">
        <v>9.9684382306713601E-2</v>
      </c>
    </row>
    <row r="27" spans="1:9" ht="12.6" customHeight="1" x14ac:dyDescent="0.15">
      <c r="A27" s="58">
        <v>5.0779266212612812</v>
      </c>
      <c r="B27" s="151">
        <v>52912.966106844739</v>
      </c>
      <c r="C27" s="23">
        <v>5.4309504363527665</v>
      </c>
      <c r="D27" s="151">
        <v>188313.8658292683</v>
      </c>
      <c r="E27" s="23">
        <v>2.7579502804659008</v>
      </c>
      <c r="F27" s="151">
        <v>178200.26555555555</v>
      </c>
      <c r="G27" s="23">
        <v>2.9498807517787244</v>
      </c>
      <c r="H27" s="151">
        <v>261131.78780000002</v>
      </c>
      <c r="I27" s="23">
        <v>2.0898569564028251</v>
      </c>
    </row>
    <row r="28" spans="1:9" ht="12.6" customHeight="1" x14ac:dyDescent="0.15">
      <c r="A28" s="58">
        <v>4.6621527781140335</v>
      </c>
      <c r="B28" s="151">
        <v>47883.046142529209</v>
      </c>
      <c r="C28" s="23">
        <v>4.9146829118700452</v>
      </c>
      <c r="D28" s="151">
        <v>167155.25173170731</v>
      </c>
      <c r="E28" s="23">
        <v>2.4480718473103509</v>
      </c>
      <c r="F28" s="151">
        <v>159994.9852638889</v>
      </c>
      <c r="G28" s="23">
        <v>2.6485152866617185</v>
      </c>
      <c r="H28" s="151">
        <v>218709.1703</v>
      </c>
      <c r="I28" s="23">
        <v>1.7503456198546545</v>
      </c>
    </row>
    <row r="29" spans="1:9" ht="12.6" customHeight="1" x14ac:dyDescent="0.15">
      <c r="A29" s="58">
        <v>3.1464795681145595E-3</v>
      </c>
      <c r="B29" s="151">
        <v>125.07908055091819</v>
      </c>
      <c r="C29" s="23">
        <v>1.2838030771605887E-2</v>
      </c>
      <c r="D29" s="151">
        <v>29.264189024390244</v>
      </c>
      <c r="E29" s="23">
        <v>4.2858861174140984E-4</v>
      </c>
      <c r="F29" s="151">
        <v>33.32865972222222</v>
      </c>
      <c r="G29" s="23">
        <v>5.5171394661314573E-4</v>
      </c>
      <c r="H29" s="151">
        <v>0</v>
      </c>
      <c r="I29" s="23">
        <v>0</v>
      </c>
    </row>
    <row r="30" spans="1:9" ht="12.6" customHeight="1" x14ac:dyDescent="0.15">
      <c r="A30" s="58">
        <v>2.2683892727431088E-2</v>
      </c>
      <c r="B30" s="151">
        <v>239.29094678631051</v>
      </c>
      <c r="C30" s="23">
        <v>2.4560658142660206E-2</v>
      </c>
      <c r="D30" s="151">
        <v>2698.6072743902441</v>
      </c>
      <c r="E30" s="23">
        <v>3.9522446509699015E-2</v>
      </c>
      <c r="F30" s="151">
        <v>1702.5392708333331</v>
      </c>
      <c r="G30" s="23">
        <v>2.8183391357589706E-2</v>
      </c>
      <c r="H30" s="151">
        <v>9870.2969000000012</v>
      </c>
      <c r="I30" s="23">
        <v>7.8992714031524885E-2</v>
      </c>
    </row>
    <row r="31" spans="1:9" ht="12.6" customHeight="1" x14ac:dyDescent="0.15">
      <c r="A31" s="58">
        <v>2.0238173825674138E-2</v>
      </c>
      <c r="B31" s="151">
        <v>365.8147708681135</v>
      </c>
      <c r="C31" s="23">
        <v>3.7546976396272538E-2</v>
      </c>
      <c r="D31" s="151">
        <v>340.7020304878049</v>
      </c>
      <c r="E31" s="23">
        <v>4.9897507886702943E-3</v>
      </c>
      <c r="F31" s="151">
        <v>319.44918749999999</v>
      </c>
      <c r="G31" s="23">
        <v>5.2880785920255578E-3</v>
      </c>
      <c r="H31" s="151">
        <v>493.72250000000003</v>
      </c>
      <c r="I31" s="23">
        <v>3.9512975798559353E-3</v>
      </c>
    </row>
    <row r="32" spans="1:9" ht="12.6" customHeight="1" x14ac:dyDescent="0.15">
      <c r="A32" s="58">
        <v>0.36970529702602845</v>
      </c>
      <c r="B32" s="151">
        <v>4299.7351661101839</v>
      </c>
      <c r="C32" s="23">
        <v>0.4413218591721832</v>
      </c>
      <c r="D32" s="151">
        <v>18090.040603658537</v>
      </c>
      <c r="E32" s="23">
        <v>0.26493764724543889</v>
      </c>
      <c r="F32" s="151">
        <v>16149.963173611111</v>
      </c>
      <c r="G32" s="23">
        <v>0.26734228122077808</v>
      </c>
      <c r="H32" s="151">
        <v>32058.598100000003</v>
      </c>
      <c r="I32" s="23">
        <v>0.25656732493678958</v>
      </c>
    </row>
    <row r="33" spans="1:9" ht="12.6" customHeight="1" x14ac:dyDescent="0.15">
      <c r="A33" s="58">
        <v>0</v>
      </c>
      <c r="B33" s="151">
        <v>34.310935726210353</v>
      </c>
      <c r="C33" s="23">
        <v>3.5216508365390814E-3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58">
        <v>1.846871133084869E-3</v>
      </c>
      <c r="B34" s="151">
        <v>131.53873747913187</v>
      </c>
      <c r="C34" s="23">
        <v>1.3501045514384273E-2</v>
      </c>
      <c r="D34" s="151">
        <v>201.68307926829266</v>
      </c>
      <c r="E34" s="23">
        <v>2.9537490645405412E-3</v>
      </c>
      <c r="F34" s="151">
        <v>229.69461805555557</v>
      </c>
      <c r="G34" s="23">
        <v>3.8023048421216309E-3</v>
      </c>
      <c r="H34" s="151">
        <v>0</v>
      </c>
      <c r="I34" s="23">
        <v>0</v>
      </c>
    </row>
    <row r="35" spans="1:9" ht="12.6" customHeight="1" x14ac:dyDescent="0.15">
      <c r="A35" s="58">
        <v>7.7254786240398285E-3</v>
      </c>
      <c r="B35" s="151">
        <v>92.757146494156927</v>
      </c>
      <c r="C35" s="23">
        <v>9.5205296979583524E-3</v>
      </c>
      <c r="D35" s="151">
        <v>1576.5951036585366</v>
      </c>
      <c r="E35" s="23">
        <v>2.309001989401261E-2</v>
      </c>
      <c r="F35" s="151">
        <v>1795.5666458333333</v>
      </c>
      <c r="G35" s="23">
        <v>2.9723342277670959E-2</v>
      </c>
      <c r="H35" s="151">
        <v>0</v>
      </c>
      <c r="I35" s="23">
        <v>0</v>
      </c>
    </row>
    <row r="36" spans="1:9" ht="12.6" customHeight="1" x14ac:dyDescent="0.15">
      <c r="A36" s="58">
        <v>1.4157811133861973E-2</v>
      </c>
      <c r="B36" s="151">
        <v>148.57147704507511</v>
      </c>
      <c r="C36" s="23">
        <v>1.5249274184671882E-2</v>
      </c>
      <c r="D36" s="151">
        <v>3505.5831768292683</v>
      </c>
      <c r="E36" s="23">
        <v>5.1341010196765659E-2</v>
      </c>
      <c r="F36" s="151">
        <v>3933.4419513888888</v>
      </c>
      <c r="G36" s="23">
        <v>6.5113172892683646E-2</v>
      </c>
      <c r="H36" s="151">
        <v>425</v>
      </c>
      <c r="I36" s="23">
        <v>3.4013063440268016E-3</v>
      </c>
    </row>
    <row r="37" spans="1:9" ht="12.6" customHeight="1" x14ac:dyDescent="0.15">
      <c r="A37" s="58">
        <v>6.363964317457059E-2</v>
      </c>
      <c r="B37" s="151">
        <v>768.87489628547587</v>
      </c>
      <c r="C37" s="23">
        <v>7.891679035816003E-2</v>
      </c>
      <c r="D37" s="151">
        <v>1971.1584634146341</v>
      </c>
      <c r="E37" s="23">
        <v>2.8868596654193852E-2</v>
      </c>
      <c r="F37" s="151">
        <v>1083.0162013888889</v>
      </c>
      <c r="G37" s="23">
        <v>1.7927967931931035E-2</v>
      </c>
      <c r="H37" s="151">
        <v>8365.7827500000003</v>
      </c>
      <c r="I37" s="23">
        <v>6.6951976330176424E-2</v>
      </c>
    </row>
    <row r="38" spans="1:9" ht="12.6" customHeight="1" x14ac:dyDescent="0.15">
      <c r="A38" s="58">
        <v>0.27813035280255666</v>
      </c>
      <c r="B38" s="151">
        <v>2891.6963946160267</v>
      </c>
      <c r="C38" s="23">
        <v>0.29680172841620578</v>
      </c>
      <c r="D38" s="151">
        <v>29086.934609756096</v>
      </c>
      <c r="E38" s="23">
        <v>0.42599263262749115</v>
      </c>
      <c r="F38" s="151">
        <v>18528.001472222222</v>
      </c>
      <c r="G38" s="23">
        <v>0.30670770742929609</v>
      </c>
      <c r="H38" s="151">
        <v>105111.25320000001</v>
      </c>
      <c r="I38" s="23">
        <v>0.84121311138298216</v>
      </c>
    </row>
    <row r="39" spans="1:9" ht="12.6" customHeight="1" x14ac:dyDescent="0.15">
      <c r="A39" s="58">
        <v>0.89937988493047161</v>
      </c>
      <c r="B39" s="151">
        <v>8399.0789686978296</v>
      </c>
      <c r="C39" s="23">
        <v>0.86207568666444767</v>
      </c>
      <c r="D39" s="151">
        <v>52384.887835365851</v>
      </c>
      <c r="E39" s="23">
        <v>0.76720275196680332</v>
      </c>
      <c r="F39" s="151">
        <v>47093.096673611115</v>
      </c>
      <c r="G39" s="23">
        <v>0.77956684848952063</v>
      </c>
      <c r="H39" s="151">
        <v>90485.784200000009</v>
      </c>
      <c r="I39" s="23">
        <v>0.72416440433811802</v>
      </c>
    </row>
    <row r="40" spans="1:9" ht="12.6" customHeight="1" x14ac:dyDescent="0.15">
      <c r="A40" s="58">
        <v>0.75213073281158815</v>
      </c>
      <c r="B40" s="151">
        <v>7058.0572401919871</v>
      </c>
      <c r="C40" s="23">
        <v>0.72443413909213672</v>
      </c>
      <c r="D40" s="151">
        <v>53285.278658536583</v>
      </c>
      <c r="E40" s="23">
        <v>0.78038942365641772</v>
      </c>
      <c r="F40" s="151">
        <v>44279.606749999999</v>
      </c>
      <c r="G40" s="23">
        <v>0.73299306957224741</v>
      </c>
      <c r="H40" s="151">
        <v>118126.1164</v>
      </c>
      <c r="I40" s="23">
        <v>0.94537202142721977</v>
      </c>
    </row>
    <row r="41" spans="1:9" ht="12.6" customHeight="1" x14ac:dyDescent="0.15">
      <c r="A41" s="58">
        <v>3.9677561483922423E-3</v>
      </c>
      <c r="B41" s="151">
        <v>14.438580759599333</v>
      </c>
      <c r="C41" s="23">
        <v>1.4819659952216701E-3</v>
      </c>
      <c r="D41" s="151">
        <v>0</v>
      </c>
      <c r="E41" s="23">
        <v>0</v>
      </c>
      <c r="F41" s="151">
        <v>0</v>
      </c>
      <c r="G41" s="23">
        <v>0</v>
      </c>
      <c r="H41" s="151">
        <v>0</v>
      </c>
      <c r="I41" s="23">
        <v>0</v>
      </c>
    </row>
    <row r="42" spans="1:9" ht="12.6" customHeight="1" x14ac:dyDescent="0.15">
      <c r="A42" s="58">
        <v>1.2173180737148876</v>
      </c>
      <c r="B42" s="151">
        <v>11236.039296953255</v>
      </c>
      <c r="C42" s="23">
        <v>1.1532593428885733</v>
      </c>
      <c r="D42" s="151">
        <v>88717.169298780485</v>
      </c>
      <c r="E42" s="23">
        <v>1.2993070949514964</v>
      </c>
      <c r="F42" s="151">
        <v>96439.337027777772</v>
      </c>
      <c r="G42" s="23">
        <v>1.5964316502314766</v>
      </c>
      <c r="H42" s="151">
        <v>33117.561649999996</v>
      </c>
      <c r="I42" s="23">
        <v>0.26504228832669108</v>
      </c>
    </row>
    <row r="43" spans="1:9" ht="12.6" customHeight="1" x14ac:dyDescent="0.15">
      <c r="A43" s="58">
        <v>0.3771845682582331</v>
      </c>
      <c r="B43" s="151">
        <v>3593.6529666110182</v>
      </c>
      <c r="C43" s="23">
        <v>0.3688500680099247</v>
      </c>
      <c r="D43" s="151">
        <v>19040.587780487807</v>
      </c>
      <c r="E43" s="23">
        <v>0.27885888369495854</v>
      </c>
      <c r="F43" s="151">
        <v>14990.883805555555</v>
      </c>
      <c r="G43" s="23">
        <v>0.24815518345214435</v>
      </c>
      <c r="H43" s="151">
        <v>48198.456399999995</v>
      </c>
      <c r="I43" s="23">
        <v>0.385735801236751</v>
      </c>
    </row>
    <row r="44" spans="1:9" ht="12.6" customHeight="1" x14ac:dyDescent="0.15">
      <c r="A44" s="58">
        <v>0.77834838527261829</v>
      </c>
      <c r="B44" s="151">
        <v>8187.627341611018</v>
      </c>
      <c r="C44" s="23">
        <v>0.84037243714190635</v>
      </c>
      <c r="D44" s="151">
        <v>43879.574500000002</v>
      </c>
      <c r="E44" s="23">
        <v>0.64263820545598116</v>
      </c>
      <c r="F44" s="151">
        <v>35548.231444444449</v>
      </c>
      <c r="G44" s="23">
        <v>0.5884561584171708</v>
      </c>
      <c r="H44" s="151">
        <v>103865.2445</v>
      </c>
      <c r="I44" s="23">
        <v>0.83124121186292899</v>
      </c>
    </row>
    <row r="45" spans="1:9" ht="12.6" customHeight="1" x14ac:dyDescent="0.15">
      <c r="A45" s="58">
        <v>0.18505971952014533</v>
      </c>
      <c r="B45" s="151">
        <v>1861.2627134808013</v>
      </c>
      <c r="C45" s="23">
        <v>0.19103872433713526</v>
      </c>
      <c r="D45" s="151">
        <v>10019.568176829269</v>
      </c>
      <c r="E45" s="23">
        <v>0.14674156224102444</v>
      </c>
      <c r="F45" s="151">
        <v>7845.2172291666666</v>
      </c>
      <c r="G45" s="23">
        <v>0.12986768131738108</v>
      </c>
      <c r="H45" s="151">
        <v>25674.895</v>
      </c>
      <c r="I45" s="23">
        <v>0.20547807822522823</v>
      </c>
    </row>
    <row r="46" spans="1:9" ht="12.6" customHeight="1" x14ac:dyDescent="0.15">
      <c r="A46" s="58">
        <v>0.34925107218442697</v>
      </c>
      <c r="B46" s="151">
        <v>2628.1175386060099</v>
      </c>
      <c r="C46" s="23">
        <v>0.2697481759812424</v>
      </c>
      <c r="D46" s="151">
        <v>21453.616030487807</v>
      </c>
      <c r="E46" s="23">
        <v>0.31419888327254297</v>
      </c>
      <c r="F46" s="151">
        <v>15067.453076388889</v>
      </c>
      <c r="G46" s="23">
        <v>0.24942269120531638</v>
      </c>
      <c r="H46" s="151">
        <v>67433.989300000001</v>
      </c>
      <c r="I46" s="23">
        <v>0.53967918966853046</v>
      </c>
    </row>
    <row r="47" spans="1:9" ht="12.6" customHeight="1" x14ac:dyDescent="0.15">
      <c r="A47" s="58">
        <v>0.13581114538207961</v>
      </c>
      <c r="B47" s="151">
        <v>1184.914962854758</v>
      </c>
      <c r="C47" s="23">
        <v>0.12161885654950122</v>
      </c>
      <c r="D47" s="151">
        <v>6968.7641341463413</v>
      </c>
      <c r="E47" s="23">
        <v>0.10206101878708532</v>
      </c>
      <c r="F47" s="151">
        <v>6372.1476874999998</v>
      </c>
      <c r="G47" s="23">
        <v>0.10548287204985898</v>
      </c>
      <c r="H47" s="151">
        <v>11264.402550000001</v>
      </c>
      <c r="I47" s="23">
        <v>9.0149844364674547E-2</v>
      </c>
    </row>
    <row r="48" spans="1:9" ht="12.6" customHeight="1" x14ac:dyDescent="0.15">
      <c r="A48" s="58">
        <v>3.4929490134162099E-2</v>
      </c>
      <c r="B48" s="151">
        <v>289.35676419031716</v>
      </c>
      <c r="C48" s="23">
        <v>2.9699379195031426E-2</v>
      </c>
      <c r="D48" s="151">
        <v>2182.8525060975608</v>
      </c>
      <c r="E48" s="23">
        <v>3.1968961259950864E-2</v>
      </c>
      <c r="F48" s="151">
        <v>1395.6136805555554</v>
      </c>
      <c r="G48" s="23">
        <v>2.3102625129963208E-2</v>
      </c>
      <c r="H48" s="151">
        <v>7850.9720499999994</v>
      </c>
      <c r="I48" s="23">
        <v>6.2831908330451991E-2</v>
      </c>
    </row>
    <row r="49" spans="1:17" ht="12.6" customHeight="1" x14ac:dyDescent="0.15">
      <c r="A49" s="58">
        <v>1.0510985275555613</v>
      </c>
      <c r="B49" s="151">
        <v>8619.4335759599344</v>
      </c>
      <c r="C49" s="23">
        <v>0.88469273194680731</v>
      </c>
      <c r="D49" s="151">
        <v>82057.545664634148</v>
      </c>
      <c r="E49" s="23">
        <v>1.2017735926323243</v>
      </c>
      <c r="F49" s="151">
        <v>69176.108749999999</v>
      </c>
      <c r="G49" s="23">
        <v>1.1451232749199178</v>
      </c>
      <c r="H49" s="151">
        <v>174803.89145</v>
      </c>
      <c r="I49" s="23">
        <v>1.3989684351751936</v>
      </c>
    </row>
    <row r="50" spans="1:17" ht="12.6" customHeight="1" x14ac:dyDescent="0.15">
      <c r="A50" s="58">
        <v>3.0760858106714264E-2</v>
      </c>
      <c r="B50" s="151">
        <v>309.22818718697829</v>
      </c>
      <c r="C50" s="23">
        <v>3.173896837959439E-2</v>
      </c>
      <c r="D50" s="151">
        <v>836.83810365853651</v>
      </c>
      <c r="E50" s="23">
        <v>1.2255910485009562E-2</v>
      </c>
      <c r="F50" s="151">
        <v>953.06561805555555</v>
      </c>
      <c r="G50" s="23">
        <v>1.577679984437334E-2</v>
      </c>
      <c r="H50" s="151">
        <v>0</v>
      </c>
      <c r="I50" s="23">
        <v>0</v>
      </c>
    </row>
    <row r="51" spans="1:17" ht="12.6" customHeight="1" x14ac:dyDescent="0.15">
      <c r="A51" s="58">
        <v>3.6395482876971634E-2</v>
      </c>
      <c r="B51" s="151">
        <v>245.74197015859767</v>
      </c>
      <c r="C51" s="23">
        <v>2.5222786743198302E-2</v>
      </c>
      <c r="D51" s="151">
        <v>2140.739</v>
      </c>
      <c r="E51" s="23">
        <v>3.1352188005141932E-2</v>
      </c>
      <c r="F51" s="151">
        <v>1317.6187500000001</v>
      </c>
      <c r="G51" s="23">
        <v>2.1811517377318346E-2</v>
      </c>
      <c r="H51" s="151">
        <v>8067.2047999999995</v>
      </c>
      <c r="I51" s="23">
        <v>6.4562434976008151E-2</v>
      </c>
    </row>
    <row r="52" spans="1:17" ht="12.6" customHeight="1" x14ac:dyDescent="0.15">
      <c r="A52" s="58">
        <v>4.9074726987961934E-2</v>
      </c>
      <c r="B52" s="151">
        <v>280.57369031719531</v>
      </c>
      <c r="C52" s="23">
        <v>2.8797890535570712E-2</v>
      </c>
      <c r="D52" s="151">
        <v>888.94842073170742</v>
      </c>
      <c r="E52" s="23">
        <v>1.3019092011522421E-2</v>
      </c>
      <c r="F52" s="151">
        <v>966.01177083333334</v>
      </c>
      <c r="G52" s="23">
        <v>1.599110708330867E-2</v>
      </c>
      <c r="H52" s="151">
        <v>334.09229999999997</v>
      </c>
      <c r="I52" s="23">
        <v>2.6737653164247183E-3</v>
      </c>
    </row>
    <row r="53" spans="1:17" ht="12.6" customHeight="1" x14ac:dyDescent="0.15">
      <c r="A53" s="58">
        <v>0.1284832539986204</v>
      </c>
      <c r="B53" s="151">
        <v>923.00181636060097</v>
      </c>
      <c r="C53" s="23">
        <v>9.4736271393214472E-2</v>
      </c>
      <c r="D53" s="151">
        <v>5847.5756036585362</v>
      </c>
      <c r="E53" s="23">
        <v>8.5640654792659796E-2</v>
      </c>
      <c r="F53" s="151">
        <v>5419.0961041666669</v>
      </c>
      <c r="G53" s="23">
        <v>8.9706304532619463E-2</v>
      </c>
      <c r="H53" s="151">
        <v>8932.6280000000006</v>
      </c>
      <c r="I53" s="23">
        <v>7.1488480671132795E-2</v>
      </c>
    </row>
    <row r="54" spans="1:17" ht="12.6" customHeight="1" x14ac:dyDescent="0.15">
      <c r="A54" s="58">
        <v>0.20252980990676903</v>
      </c>
      <c r="B54" s="151">
        <v>1920.7176108096828</v>
      </c>
      <c r="C54" s="23">
        <v>0.19714113409317857</v>
      </c>
      <c r="D54" s="151">
        <v>16530.443719512194</v>
      </c>
      <c r="E54" s="23">
        <v>0.24209657473543666</v>
      </c>
      <c r="F54" s="151">
        <v>15464.899611111112</v>
      </c>
      <c r="G54" s="23">
        <v>0.25600191755485696</v>
      </c>
      <c r="H54" s="151">
        <v>24202.3613</v>
      </c>
      <c r="I54" s="23">
        <v>0.19369328242380882</v>
      </c>
    </row>
    <row r="55" spans="1:17" ht="12.6" customHeight="1" x14ac:dyDescent="0.15">
      <c r="A55" s="58">
        <v>2.8928227125806564E-2</v>
      </c>
      <c r="B55" s="151">
        <v>304.59516569282135</v>
      </c>
      <c r="C55" s="23">
        <v>3.12634382410171E-2</v>
      </c>
      <c r="D55" s="151">
        <v>4681.5577865853656</v>
      </c>
      <c r="E55" s="23">
        <v>6.8563743586658857E-2</v>
      </c>
      <c r="F55" s="151">
        <v>1503.9816041666668</v>
      </c>
      <c r="G55" s="23">
        <v>2.4896519493554849E-2</v>
      </c>
      <c r="H55" s="151">
        <v>27560.106299999999</v>
      </c>
      <c r="I55" s="23">
        <v>0.22056556329468946</v>
      </c>
    </row>
    <row r="56" spans="1:17" ht="12.6" customHeight="1" x14ac:dyDescent="0.15">
      <c r="A56" s="58">
        <v>2.7969942356613979E-2</v>
      </c>
      <c r="B56" s="151">
        <v>241.51723706176961</v>
      </c>
      <c r="C56" s="23">
        <v>2.4789163044814776E-2</v>
      </c>
      <c r="D56" s="151">
        <v>1479.8638658536586</v>
      </c>
      <c r="E56" s="23">
        <v>2.167334277754553E-2</v>
      </c>
      <c r="F56" s="151">
        <v>1566.4744513888891</v>
      </c>
      <c r="G56" s="23">
        <v>2.5931009798998365E-2</v>
      </c>
      <c r="H56" s="151">
        <v>856.26765</v>
      </c>
      <c r="I56" s="23">
        <v>6.8527731532468722E-3</v>
      </c>
    </row>
    <row r="57" spans="1:17" ht="12.6" customHeight="1" x14ac:dyDescent="0.15">
      <c r="A57" s="58">
        <v>0.95954105431915893</v>
      </c>
      <c r="B57" s="151">
        <v>12806.213623956595</v>
      </c>
      <c r="C57" s="23">
        <v>1.3144209555105046</v>
      </c>
      <c r="D57" s="151">
        <v>142964.01654268292</v>
      </c>
      <c r="E57" s="23">
        <v>2.0937791690703147</v>
      </c>
      <c r="F57" s="151">
        <v>136437.5463263889</v>
      </c>
      <c r="G57" s="23">
        <v>2.258551582251473</v>
      </c>
      <c r="H57" s="151">
        <v>189954.60209999999</v>
      </c>
      <c r="I57" s="23">
        <v>1.5202206898819217</v>
      </c>
    </row>
    <row r="58" spans="1:17" ht="3.95" customHeight="1" x14ac:dyDescent="0.15">
      <c r="A58" s="58"/>
      <c r="B58" s="151"/>
      <c r="C58" s="58"/>
      <c r="D58" s="151"/>
      <c r="E58" s="58"/>
      <c r="F58" s="151"/>
      <c r="G58" s="58"/>
      <c r="H58" s="151"/>
      <c r="I58" s="58"/>
    </row>
    <row r="59" spans="1:17" ht="12.6" customHeight="1" x14ac:dyDescent="0.15">
      <c r="A59" s="58">
        <v>100</v>
      </c>
      <c r="B59" s="151">
        <v>974285.56432157767</v>
      </c>
      <c r="C59" s="58">
        <v>100</v>
      </c>
      <c r="D59" s="151">
        <v>6828037.0086097568</v>
      </c>
      <c r="E59" s="58">
        <v>100</v>
      </c>
      <c r="F59" s="151">
        <v>6040931.1613055551</v>
      </c>
      <c r="G59" s="58">
        <v>100</v>
      </c>
      <c r="H59" s="151">
        <v>12495199.109200001</v>
      </c>
      <c r="I59" s="58">
        <v>100</v>
      </c>
    </row>
    <row r="60" spans="1:17" ht="3.95" customHeight="1" x14ac:dyDescent="0.15">
      <c r="A60" s="169"/>
      <c r="B60" s="36"/>
      <c r="C60" s="169"/>
      <c r="D60" s="36"/>
      <c r="E60" s="169"/>
      <c r="F60" s="36"/>
      <c r="G60" s="169"/>
      <c r="H60" s="36"/>
      <c r="I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Q63"/>
  <sheetViews>
    <sheetView view="pageBreakPreview" zoomScale="130" zoomScaleNormal="13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82" t="s">
        <v>266</v>
      </c>
      <c r="B2" s="282"/>
      <c r="C2" s="282"/>
      <c r="D2" s="282"/>
      <c r="E2" s="282"/>
      <c r="F2" s="282"/>
      <c r="G2" s="282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83" t="s">
        <v>0</v>
      </c>
      <c r="B4" s="286" t="s">
        <v>636</v>
      </c>
      <c r="C4" s="287"/>
      <c r="D4" s="287"/>
      <c r="E4" s="288"/>
      <c r="F4" s="286" t="s">
        <v>320</v>
      </c>
      <c r="G4" s="287"/>
    </row>
    <row r="5" spans="1:8" x14ac:dyDescent="0.15">
      <c r="A5" s="284"/>
      <c r="B5" s="289" t="s">
        <v>110</v>
      </c>
      <c r="C5" s="301"/>
      <c r="D5" s="286" t="s">
        <v>109</v>
      </c>
      <c r="E5" s="288"/>
      <c r="F5" s="286" t="s">
        <v>262</v>
      </c>
      <c r="G5" s="287"/>
    </row>
    <row r="6" spans="1:8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47">
        <v>0</v>
      </c>
      <c r="C7" s="58">
        <v>0</v>
      </c>
      <c r="D7" s="47">
        <v>0</v>
      </c>
      <c r="E7" s="58">
        <v>0</v>
      </c>
      <c r="F7" s="151">
        <v>678893.79171252751</v>
      </c>
      <c r="G7" s="23">
        <v>20.545018058743096</v>
      </c>
    </row>
    <row r="8" spans="1:8" ht="6" customHeight="1" x14ac:dyDescent="0.15">
      <c r="A8" s="114"/>
      <c r="B8" s="47"/>
      <c r="C8" s="58"/>
      <c r="D8" s="47"/>
      <c r="E8" s="58"/>
      <c r="F8" s="151"/>
      <c r="G8" s="23"/>
    </row>
    <row r="9" spans="1:8" ht="12.4" customHeight="1" x14ac:dyDescent="0.15">
      <c r="A9" s="114" t="s">
        <v>9</v>
      </c>
      <c r="B9" s="47">
        <v>0</v>
      </c>
      <c r="C9" s="58">
        <v>0</v>
      </c>
      <c r="D9" s="47">
        <v>0</v>
      </c>
      <c r="E9" s="58">
        <v>0</v>
      </c>
      <c r="F9" s="151">
        <v>277779.8669832967</v>
      </c>
      <c r="G9" s="23">
        <v>8.4063110507035983</v>
      </c>
    </row>
    <row r="10" spans="1:8" ht="12.4" customHeight="1" x14ac:dyDescent="0.15">
      <c r="A10" s="114" t="s">
        <v>10</v>
      </c>
      <c r="B10" s="47">
        <v>0</v>
      </c>
      <c r="C10" s="58">
        <v>0</v>
      </c>
      <c r="D10" s="47">
        <v>0</v>
      </c>
      <c r="E10" s="58">
        <v>0</v>
      </c>
      <c r="F10" s="151">
        <v>193570.96447846154</v>
      </c>
      <c r="G10" s="23">
        <v>5.8579397976617642</v>
      </c>
    </row>
    <row r="11" spans="1:8" ht="12.4" customHeight="1" x14ac:dyDescent="0.15">
      <c r="A11" s="116" t="s">
        <v>11</v>
      </c>
      <c r="B11" s="47">
        <v>0</v>
      </c>
      <c r="C11" s="58">
        <v>0</v>
      </c>
      <c r="D11" s="47">
        <v>0</v>
      </c>
      <c r="E11" s="58">
        <v>0</v>
      </c>
      <c r="F11" s="151">
        <v>184799.30706703296</v>
      </c>
      <c r="G11" s="23">
        <v>5.5924875838945498</v>
      </c>
    </row>
    <row r="12" spans="1:8" ht="12.4" customHeight="1" x14ac:dyDescent="0.15">
      <c r="A12" s="116" t="s">
        <v>12</v>
      </c>
      <c r="B12" s="47">
        <v>0</v>
      </c>
      <c r="C12" s="58">
        <v>0</v>
      </c>
      <c r="D12" s="47">
        <v>0</v>
      </c>
      <c r="E12" s="58">
        <v>0</v>
      </c>
      <c r="F12" s="151">
        <v>4454.6385942857141</v>
      </c>
      <c r="G12" s="23">
        <v>0.13480846559799989</v>
      </c>
    </row>
    <row r="13" spans="1:8" ht="12.4" customHeight="1" x14ac:dyDescent="0.15">
      <c r="A13" s="116" t="s">
        <v>13</v>
      </c>
      <c r="B13" s="47">
        <v>0</v>
      </c>
      <c r="C13" s="58">
        <v>0</v>
      </c>
      <c r="D13" s="47">
        <v>0</v>
      </c>
      <c r="E13" s="58">
        <v>0</v>
      </c>
      <c r="F13" s="151">
        <v>1824.0840362637362</v>
      </c>
      <c r="G13" s="23">
        <v>5.5201328872325761E-2</v>
      </c>
    </row>
    <row r="14" spans="1:8" ht="12.4" customHeight="1" x14ac:dyDescent="0.15">
      <c r="A14" s="116" t="s">
        <v>14</v>
      </c>
      <c r="B14" s="47">
        <v>0</v>
      </c>
      <c r="C14" s="58">
        <v>0</v>
      </c>
      <c r="D14" s="47">
        <v>0</v>
      </c>
      <c r="E14" s="58">
        <v>0</v>
      </c>
      <c r="F14" s="151">
        <v>2492.9347808791208</v>
      </c>
      <c r="G14" s="23">
        <v>7.5442419296887483E-2</v>
      </c>
    </row>
    <row r="15" spans="1:8" ht="12.4" customHeight="1" x14ac:dyDescent="0.15">
      <c r="A15" s="114" t="s">
        <v>15</v>
      </c>
      <c r="B15" s="47">
        <v>0</v>
      </c>
      <c r="C15" s="58">
        <v>0</v>
      </c>
      <c r="D15" s="47">
        <v>0</v>
      </c>
      <c r="E15" s="58">
        <v>0</v>
      </c>
      <c r="F15" s="151">
        <v>84208.902504835161</v>
      </c>
      <c r="G15" s="23">
        <v>2.5483712530418337</v>
      </c>
    </row>
    <row r="16" spans="1:8" ht="12.4" customHeight="1" x14ac:dyDescent="0.15">
      <c r="A16" s="116" t="s">
        <v>11</v>
      </c>
      <c r="B16" s="47">
        <v>0</v>
      </c>
      <c r="C16" s="58">
        <v>0</v>
      </c>
      <c r="D16" s="47">
        <v>0</v>
      </c>
      <c r="E16" s="58">
        <v>0</v>
      </c>
      <c r="F16" s="151">
        <v>79325.472948351657</v>
      </c>
      <c r="G16" s="23">
        <v>2.4005865043059997</v>
      </c>
    </row>
    <row r="17" spans="1:7" ht="12.4" customHeight="1" x14ac:dyDescent="0.15">
      <c r="A17" s="116" t="s">
        <v>12</v>
      </c>
      <c r="B17" s="47">
        <v>0</v>
      </c>
      <c r="C17" s="58">
        <v>0</v>
      </c>
      <c r="D17" s="47">
        <v>0</v>
      </c>
      <c r="E17" s="58">
        <v>0</v>
      </c>
      <c r="F17" s="151">
        <v>767.08120681318678</v>
      </c>
      <c r="G17" s="23">
        <v>2.3213789018080605E-2</v>
      </c>
    </row>
    <row r="18" spans="1:7" ht="12.4" customHeight="1" x14ac:dyDescent="0.15">
      <c r="A18" s="116" t="s">
        <v>13</v>
      </c>
      <c r="B18" s="47">
        <v>0</v>
      </c>
      <c r="C18" s="58">
        <v>0</v>
      </c>
      <c r="D18" s="47">
        <v>0</v>
      </c>
      <c r="E18" s="58">
        <v>0</v>
      </c>
      <c r="F18" s="151">
        <v>1727.0122026373626</v>
      </c>
      <c r="G18" s="23">
        <v>5.226369326688244E-2</v>
      </c>
    </row>
    <row r="19" spans="1:7" ht="12.4" customHeight="1" x14ac:dyDescent="0.15">
      <c r="A19" s="114" t="s">
        <v>14</v>
      </c>
      <c r="B19" s="47">
        <v>0</v>
      </c>
      <c r="C19" s="58">
        <v>0</v>
      </c>
      <c r="D19" s="47">
        <v>0</v>
      </c>
      <c r="E19" s="58">
        <v>0</v>
      </c>
      <c r="F19" s="151">
        <v>2389.3361470329669</v>
      </c>
      <c r="G19" s="23">
        <v>7.2307266450871169E-2</v>
      </c>
    </row>
    <row r="20" spans="1:7" ht="6" customHeight="1" x14ac:dyDescent="0.15">
      <c r="A20" s="114"/>
      <c r="B20" s="47"/>
      <c r="C20" s="58"/>
      <c r="D20" s="47"/>
      <c r="E20" s="58"/>
      <c r="F20" s="151"/>
      <c r="G20" s="23"/>
    </row>
    <row r="21" spans="1:7" ht="12.4" customHeight="1" x14ac:dyDescent="0.15">
      <c r="A21" s="116" t="s">
        <v>16</v>
      </c>
      <c r="B21" s="47">
        <v>0</v>
      </c>
      <c r="C21" s="58">
        <v>0</v>
      </c>
      <c r="D21" s="47">
        <v>0</v>
      </c>
      <c r="E21" s="58">
        <v>0</v>
      </c>
      <c r="F21" s="151">
        <v>1926407.0993470331</v>
      </c>
      <c r="G21" s="23">
        <v>58.297879768113624</v>
      </c>
    </row>
    <row r="22" spans="1:7" ht="6" customHeight="1" x14ac:dyDescent="0.15">
      <c r="A22" s="114"/>
      <c r="B22" s="47"/>
      <c r="C22" s="58"/>
      <c r="D22" s="47"/>
      <c r="E22" s="58"/>
      <c r="F22" s="151"/>
      <c r="G22" s="23"/>
    </row>
    <row r="23" spans="1:7" ht="12.4" customHeight="1" x14ac:dyDescent="0.15">
      <c r="A23" s="114" t="s">
        <v>17</v>
      </c>
      <c r="B23" s="47">
        <v>0</v>
      </c>
      <c r="C23" s="58">
        <v>0</v>
      </c>
      <c r="D23" s="47">
        <v>0</v>
      </c>
      <c r="E23" s="58">
        <v>0</v>
      </c>
      <c r="F23" s="151">
        <v>421339.75777956046</v>
      </c>
      <c r="G23" s="23">
        <v>12.750791122439683</v>
      </c>
    </row>
    <row r="24" spans="1:7" ht="12.4" customHeight="1" x14ac:dyDescent="0.15">
      <c r="A24" s="114" t="s">
        <v>18</v>
      </c>
      <c r="B24" s="47">
        <v>0</v>
      </c>
      <c r="C24" s="58">
        <v>0</v>
      </c>
      <c r="D24" s="47">
        <v>0</v>
      </c>
      <c r="E24" s="58">
        <v>0</v>
      </c>
      <c r="F24" s="151">
        <v>3258.5190424175826</v>
      </c>
      <c r="G24" s="23">
        <v>9.8610907020306685E-2</v>
      </c>
    </row>
    <row r="25" spans="1:7" ht="12.4" customHeight="1" x14ac:dyDescent="0.15">
      <c r="A25" s="114" t="s">
        <v>19</v>
      </c>
      <c r="B25" s="47">
        <v>0</v>
      </c>
      <c r="C25" s="58">
        <v>0</v>
      </c>
      <c r="D25" s="47">
        <v>0</v>
      </c>
      <c r="E25" s="58">
        <v>0</v>
      </c>
      <c r="F25" s="151">
        <v>5646.4696237362641</v>
      </c>
      <c r="G25" s="23">
        <v>0.1708762427995926</v>
      </c>
    </row>
    <row r="26" spans="1:7" ht="12.4" customHeight="1" x14ac:dyDescent="0.15">
      <c r="A26" s="114" t="s">
        <v>20</v>
      </c>
      <c r="B26" s="47">
        <v>0</v>
      </c>
      <c r="C26" s="58">
        <v>0</v>
      </c>
      <c r="D26" s="47">
        <v>0</v>
      </c>
      <c r="E26" s="58">
        <v>0</v>
      </c>
      <c r="F26" s="151">
        <v>8607.1217457142866</v>
      </c>
      <c r="G26" s="23">
        <v>0.26047295447117486</v>
      </c>
    </row>
    <row r="27" spans="1:7" ht="12.4" customHeight="1" x14ac:dyDescent="0.15">
      <c r="A27" s="114" t="s">
        <v>21</v>
      </c>
      <c r="B27" s="47">
        <v>0</v>
      </c>
      <c r="C27" s="58">
        <v>0</v>
      </c>
      <c r="D27" s="47">
        <v>0</v>
      </c>
      <c r="E27" s="58">
        <v>0</v>
      </c>
      <c r="F27" s="151">
        <v>109882.07720659341</v>
      </c>
      <c r="G27" s="23">
        <v>3.325305501538006</v>
      </c>
    </row>
    <row r="28" spans="1:7" ht="12.4" customHeight="1" x14ac:dyDescent="0.15">
      <c r="A28" s="114" t="s">
        <v>22</v>
      </c>
      <c r="B28" s="47">
        <v>0</v>
      </c>
      <c r="C28" s="58">
        <v>0</v>
      </c>
      <c r="D28" s="47">
        <v>0</v>
      </c>
      <c r="E28" s="58">
        <v>0</v>
      </c>
      <c r="F28" s="151">
        <v>103066.34312131869</v>
      </c>
      <c r="G28" s="23">
        <v>3.1190444021216566</v>
      </c>
    </row>
    <row r="29" spans="1:7" ht="12.4" customHeight="1" x14ac:dyDescent="0.15">
      <c r="A29" s="114" t="s">
        <v>23</v>
      </c>
      <c r="B29" s="47">
        <v>0</v>
      </c>
      <c r="C29" s="58">
        <v>0</v>
      </c>
      <c r="D29" s="47">
        <v>0</v>
      </c>
      <c r="E29" s="58">
        <v>0</v>
      </c>
      <c r="F29" s="151">
        <v>28.272338241758245</v>
      </c>
      <c r="G29" s="23">
        <v>8.5559141478461947E-4</v>
      </c>
    </row>
    <row r="30" spans="1:7" ht="12.4" customHeight="1" x14ac:dyDescent="0.15">
      <c r="A30" s="114" t="s">
        <v>24</v>
      </c>
      <c r="B30" s="47">
        <v>0</v>
      </c>
      <c r="C30" s="58">
        <v>0</v>
      </c>
      <c r="D30" s="47">
        <v>0</v>
      </c>
      <c r="E30" s="58">
        <v>0</v>
      </c>
      <c r="F30" s="151">
        <v>1329.0186571428571</v>
      </c>
      <c r="G30" s="23">
        <v>4.0219416711014019E-2</v>
      </c>
    </row>
    <row r="31" spans="1:7" ht="12.4" customHeight="1" x14ac:dyDescent="0.15">
      <c r="A31" s="114" t="s">
        <v>25</v>
      </c>
      <c r="B31" s="47">
        <v>0</v>
      </c>
      <c r="C31" s="58">
        <v>0</v>
      </c>
      <c r="D31" s="47">
        <v>0</v>
      </c>
      <c r="E31" s="58">
        <v>0</v>
      </c>
      <c r="F31" s="151">
        <v>463.70092967032969</v>
      </c>
      <c r="G31" s="23">
        <v>1.4032745755269648E-2</v>
      </c>
    </row>
    <row r="32" spans="1:7" ht="12.4" customHeight="1" x14ac:dyDescent="0.15">
      <c r="A32" s="114" t="s">
        <v>26</v>
      </c>
      <c r="B32" s="47">
        <v>0</v>
      </c>
      <c r="C32" s="58">
        <v>0</v>
      </c>
      <c r="D32" s="47">
        <v>0</v>
      </c>
      <c r="E32" s="58">
        <v>0</v>
      </c>
      <c r="F32" s="151">
        <v>4994.7421602197801</v>
      </c>
      <c r="G32" s="23">
        <v>0.1511533455352812</v>
      </c>
    </row>
    <row r="33" spans="1:7" ht="12.4" customHeight="1" x14ac:dyDescent="0.15">
      <c r="A33" s="114" t="s">
        <v>27</v>
      </c>
      <c r="B33" s="47">
        <v>0</v>
      </c>
      <c r="C33" s="58">
        <v>0</v>
      </c>
      <c r="D33" s="47">
        <v>0</v>
      </c>
      <c r="E33" s="58">
        <v>0</v>
      </c>
      <c r="F33" s="151">
        <v>45.836163736263735</v>
      </c>
      <c r="G33" s="23">
        <v>1.3871165463592893E-3</v>
      </c>
    </row>
    <row r="34" spans="1:7" ht="12.4" customHeight="1" x14ac:dyDescent="0.15">
      <c r="A34" s="114" t="s">
        <v>28</v>
      </c>
      <c r="B34" s="47">
        <v>0</v>
      </c>
      <c r="C34" s="58">
        <v>0</v>
      </c>
      <c r="D34" s="47">
        <v>0</v>
      </c>
      <c r="E34" s="58">
        <v>0</v>
      </c>
      <c r="F34" s="151">
        <v>416.69506593406595</v>
      </c>
      <c r="G34" s="23">
        <v>1.2610231171814316E-2</v>
      </c>
    </row>
    <row r="35" spans="1:7" ht="12.4" customHeight="1" x14ac:dyDescent="0.15">
      <c r="A35" s="114" t="s">
        <v>29</v>
      </c>
      <c r="B35" s="47">
        <v>0</v>
      </c>
      <c r="C35" s="58">
        <v>0</v>
      </c>
      <c r="D35" s="47">
        <v>0</v>
      </c>
      <c r="E35" s="58">
        <v>0</v>
      </c>
      <c r="F35" s="151">
        <v>2877.0250975824174</v>
      </c>
      <c r="G35" s="23">
        <v>8.7065949500267276E-2</v>
      </c>
    </row>
    <row r="36" spans="1:7" ht="12.4" customHeight="1" x14ac:dyDescent="0.15">
      <c r="A36" s="114" t="s">
        <v>30</v>
      </c>
      <c r="B36" s="47">
        <v>0</v>
      </c>
      <c r="C36" s="58">
        <v>0</v>
      </c>
      <c r="D36" s="47">
        <v>0</v>
      </c>
      <c r="E36" s="58">
        <v>0</v>
      </c>
      <c r="F36" s="151">
        <v>76.265342417582417</v>
      </c>
      <c r="G36" s="23">
        <v>2.3079793280668818E-3</v>
      </c>
    </row>
    <row r="37" spans="1:7" ht="12.4" customHeight="1" x14ac:dyDescent="0.15">
      <c r="A37" s="114" t="s">
        <v>31</v>
      </c>
      <c r="B37" s="47">
        <v>0</v>
      </c>
      <c r="C37" s="58">
        <v>0</v>
      </c>
      <c r="D37" s="47">
        <v>0</v>
      </c>
      <c r="E37" s="58">
        <v>0</v>
      </c>
      <c r="F37" s="151">
        <v>2711.7663437362639</v>
      </c>
      <c r="G37" s="23">
        <v>8.2064807755297106E-2</v>
      </c>
    </row>
    <row r="38" spans="1:7" ht="12.4" customHeight="1" x14ac:dyDescent="0.15">
      <c r="A38" s="114" t="s">
        <v>32</v>
      </c>
      <c r="B38" s="47">
        <v>0</v>
      </c>
      <c r="C38" s="58">
        <v>0</v>
      </c>
      <c r="D38" s="47">
        <v>0</v>
      </c>
      <c r="E38" s="58">
        <v>0</v>
      </c>
      <c r="F38" s="151">
        <v>14736.105916923078</v>
      </c>
      <c r="G38" s="23">
        <v>0.44595128998754247</v>
      </c>
    </row>
    <row r="39" spans="1:7" ht="12.4" customHeight="1" x14ac:dyDescent="0.15">
      <c r="A39" s="114" t="s">
        <v>33</v>
      </c>
      <c r="B39" s="47">
        <v>0</v>
      </c>
      <c r="C39" s="58">
        <v>0</v>
      </c>
      <c r="D39" s="47">
        <v>0</v>
      </c>
      <c r="E39" s="58">
        <v>0</v>
      </c>
      <c r="F39" s="151">
        <v>28080.070382637365</v>
      </c>
      <c r="G39" s="23">
        <v>0.84977291020264367</v>
      </c>
    </row>
    <row r="40" spans="1:7" ht="12.4" customHeight="1" x14ac:dyDescent="0.15">
      <c r="A40" s="114" t="s">
        <v>34</v>
      </c>
      <c r="B40" s="47">
        <v>0</v>
      </c>
      <c r="C40" s="58">
        <v>0</v>
      </c>
      <c r="D40" s="47">
        <v>0</v>
      </c>
      <c r="E40" s="58">
        <v>0</v>
      </c>
      <c r="F40" s="151">
        <v>27514.644559999997</v>
      </c>
      <c r="G40" s="23">
        <v>0.83266171567004821</v>
      </c>
    </row>
    <row r="41" spans="1:7" ht="12.4" customHeight="1" x14ac:dyDescent="0.15">
      <c r="A41" s="114" t="s">
        <v>35</v>
      </c>
      <c r="B41" s="47">
        <v>0</v>
      </c>
      <c r="C41" s="58">
        <v>0</v>
      </c>
      <c r="D41" s="47">
        <v>0</v>
      </c>
      <c r="E41" s="58">
        <v>0</v>
      </c>
      <c r="F41" s="151">
        <v>9.7368283516483523</v>
      </c>
      <c r="G41" s="23">
        <v>2.9466069179227969E-4</v>
      </c>
    </row>
    <row r="42" spans="1:7" ht="12.4" customHeight="1" x14ac:dyDescent="0.15">
      <c r="A42" s="114" t="s">
        <v>36</v>
      </c>
      <c r="B42" s="47">
        <v>0</v>
      </c>
      <c r="C42" s="58">
        <v>0</v>
      </c>
      <c r="D42" s="47">
        <v>0</v>
      </c>
      <c r="E42" s="58">
        <v>0</v>
      </c>
      <c r="F42" s="151">
        <v>24915.968095164837</v>
      </c>
      <c r="G42" s="23">
        <v>0.75401928948996522</v>
      </c>
    </row>
    <row r="43" spans="1:7" ht="12.4" customHeight="1" x14ac:dyDescent="0.15">
      <c r="A43" s="114" t="s">
        <v>37</v>
      </c>
      <c r="B43" s="47">
        <v>0</v>
      </c>
      <c r="C43" s="58">
        <v>0</v>
      </c>
      <c r="D43" s="47">
        <v>0</v>
      </c>
      <c r="E43" s="58">
        <v>0</v>
      </c>
      <c r="F43" s="151">
        <v>11182.476654945054</v>
      </c>
      <c r="G43" s="23">
        <v>0.33840961225729205</v>
      </c>
    </row>
    <row r="44" spans="1:7" ht="12.4" customHeight="1" x14ac:dyDescent="0.15">
      <c r="A44" s="114" t="s">
        <v>38</v>
      </c>
      <c r="B44" s="47">
        <v>0</v>
      </c>
      <c r="C44" s="58">
        <v>0</v>
      </c>
      <c r="D44" s="47">
        <v>0</v>
      </c>
      <c r="E44" s="58">
        <v>0</v>
      </c>
      <c r="F44" s="151">
        <v>19334.783291648349</v>
      </c>
      <c r="G44" s="23">
        <v>0.585118728051361</v>
      </c>
    </row>
    <row r="45" spans="1:7" ht="12.4" customHeight="1" x14ac:dyDescent="0.15">
      <c r="A45" s="114" t="s">
        <v>39</v>
      </c>
      <c r="B45" s="47">
        <v>0</v>
      </c>
      <c r="C45" s="58">
        <v>0</v>
      </c>
      <c r="D45" s="47">
        <v>0</v>
      </c>
      <c r="E45" s="58">
        <v>0</v>
      </c>
      <c r="F45" s="151">
        <v>5130.2709749450551</v>
      </c>
      <c r="G45" s="23">
        <v>0.15525478523026942</v>
      </c>
    </row>
    <row r="46" spans="1:7" ht="12.4" customHeight="1" x14ac:dyDescent="0.15">
      <c r="A46" s="116" t="s">
        <v>40</v>
      </c>
      <c r="B46" s="47">
        <v>0</v>
      </c>
      <c r="C46" s="58">
        <v>0</v>
      </c>
      <c r="D46" s="47">
        <v>0</v>
      </c>
      <c r="E46" s="58">
        <v>0</v>
      </c>
      <c r="F46" s="151">
        <v>14489.409563956044</v>
      </c>
      <c r="G46" s="23">
        <v>0.43848564353649955</v>
      </c>
    </row>
    <row r="47" spans="1:7" ht="12.4" customHeight="1" x14ac:dyDescent="0.15">
      <c r="A47" s="114" t="s">
        <v>41</v>
      </c>
      <c r="B47" s="47">
        <v>0</v>
      </c>
      <c r="C47" s="58">
        <v>0</v>
      </c>
      <c r="D47" s="47">
        <v>0</v>
      </c>
      <c r="E47" s="58">
        <v>0</v>
      </c>
      <c r="F47" s="151">
        <v>5527.2774758241758</v>
      </c>
      <c r="G47" s="23">
        <v>0.16726919135618926</v>
      </c>
    </row>
    <row r="48" spans="1:7" ht="12.4" customHeight="1" x14ac:dyDescent="0.15">
      <c r="A48" s="114" t="s">
        <v>42</v>
      </c>
      <c r="B48" s="47">
        <v>0</v>
      </c>
      <c r="C48" s="58">
        <v>0</v>
      </c>
      <c r="D48" s="47">
        <v>0</v>
      </c>
      <c r="E48" s="58">
        <v>0</v>
      </c>
      <c r="F48" s="151">
        <v>851.21710395604396</v>
      </c>
      <c r="G48" s="23">
        <v>2.5759950946926909E-2</v>
      </c>
    </row>
    <row r="49" spans="1:17" ht="12.4" customHeight="1" x14ac:dyDescent="0.15">
      <c r="A49" s="114" t="s">
        <v>43</v>
      </c>
      <c r="B49" s="47">
        <v>0</v>
      </c>
      <c r="C49" s="58">
        <v>0</v>
      </c>
      <c r="D49" s="47">
        <v>0</v>
      </c>
      <c r="E49" s="58">
        <v>0</v>
      </c>
      <c r="F49" s="151">
        <v>46310.388935824179</v>
      </c>
      <c r="G49" s="23">
        <v>1.4014677827497468</v>
      </c>
    </row>
    <row r="50" spans="1:17" ht="12.4" customHeight="1" x14ac:dyDescent="0.15">
      <c r="A50" s="114" t="s">
        <v>44</v>
      </c>
      <c r="B50" s="47">
        <v>0</v>
      </c>
      <c r="C50" s="58">
        <v>0</v>
      </c>
      <c r="D50" s="47">
        <v>0</v>
      </c>
      <c r="E50" s="58">
        <v>0</v>
      </c>
      <c r="F50" s="151">
        <v>507.95334835164834</v>
      </c>
      <c r="G50" s="23">
        <v>1.5371934229297897E-2</v>
      </c>
    </row>
    <row r="51" spans="1:17" ht="12.4" customHeight="1" x14ac:dyDescent="0.15">
      <c r="A51" s="114" t="s">
        <v>45</v>
      </c>
      <c r="B51" s="47">
        <v>0</v>
      </c>
      <c r="C51" s="58">
        <v>0</v>
      </c>
      <c r="D51" s="47">
        <v>0</v>
      </c>
      <c r="E51" s="58">
        <v>0</v>
      </c>
      <c r="F51" s="151">
        <v>3292.329923076923</v>
      </c>
      <c r="G51" s="23">
        <v>9.9634108531659271E-2</v>
      </c>
    </row>
    <row r="52" spans="1:17" ht="12.4" customHeight="1" x14ac:dyDescent="0.15">
      <c r="A52" s="114" t="s">
        <v>46</v>
      </c>
      <c r="B52" s="47">
        <v>0</v>
      </c>
      <c r="C52" s="58">
        <v>0</v>
      </c>
      <c r="D52" s="47">
        <v>0</v>
      </c>
      <c r="E52" s="58">
        <v>0</v>
      </c>
      <c r="F52" s="151">
        <v>669.7285417582417</v>
      </c>
      <c r="G52" s="23">
        <v>2.0267654753727885E-2</v>
      </c>
    </row>
    <row r="53" spans="1:17" ht="12.4" customHeight="1" x14ac:dyDescent="0.15">
      <c r="A53" s="114" t="s">
        <v>47</v>
      </c>
      <c r="B53" s="47">
        <v>0</v>
      </c>
      <c r="C53" s="58">
        <v>0</v>
      </c>
      <c r="D53" s="47">
        <v>0</v>
      </c>
      <c r="E53" s="58">
        <v>0</v>
      </c>
      <c r="F53" s="151">
        <v>3510.0038547252748</v>
      </c>
      <c r="G53" s="23">
        <v>0.10622146418467235</v>
      </c>
    </row>
    <row r="54" spans="1:17" ht="12.4" customHeight="1" x14ac:dyDescent="0.15">
      <c r="A54" s="114" t="s">
        <v>48</v>
      </c>
      <c r="B54" s="47">
        <v>0</v>
      </c>
      <c r="C54" s="58">
        <v>0</v>
      </c>
      <c r="D54" s="47">
        <v>0</v>
      </c>
      <c r="E54" s="58">
        <v>0</v>
      </c>
      <c r="F54" s="151">
        <v>9853.9315925274732</v>
      </c>
      <c r="G54" s="23">
        <v>0.29820452770294542</v>
      </c>
    </row>
    <row r="55" spans="1:17" ht="12.4" customHeight="1" x14ac:dyDescent="0.15">
      <c r="A55" s="114" t="s">
        <v>49</v>
      </c>
      <c r="B55" s="47">
        <v>0</v>
      </c>
      <c r="C55" s="58">
        <v>0</v>
      </c>
      <c r="D55" s="47">
        <v>0</v>
      </c>
      <c r="E55" s="58">
        <v>0</v>
      </c>
      <c r="F55" s="151">
        <v>971.65090769230767</v>
      </c>
      <c r="G55" s="23">
        <v>2.940457798999227E-2</v>
      </c>
    </row>
    <row r="56" spans="1:17" ht="12.4" customHeight="1" x14ac:dyDescent="0.15">
      <c r="A56" s="114" t="s">
        <v>50</v>
      </c>
      <c r="B56" s="47">
        <v>0</v>
      </c>
      <c r="C56" s="58">
        <v>0</v>
      </c>
      <c r="D56" s="47">
        <v>0</v>
      </c>
      <c r="E56" s="58">
        <v>0</v>
      </c>
      <c r="F56" s="151">
        <v>1717.2751054945054</v>
      </c>
      <c r="G56" s="23">
        <v>5.1969024440798296E-2</v>
      </c>
    </row>
    <row r="57" spans="1:17" ht="12.4" customHeight="1" x14ac:dyDescent="0.15">
      <c r="A57" s="114" t="s">
        <v>51</v>
      </c>
      <c r="B57" s="47">
        <v>0</v>
      </c>
      <c r="C57" s="58">
        <v>0</v>
      </c>
      <c r="D57" s="47">
        <v>0</v>
      </c>
      <c r="E57" s="58">
        <v>0</v>
      </c>
      <c r="F57" s="151">
        <v>69212.759089890111</v>
      </c>
      <c r="G57" s="23">
        <v>2.0945505803054294</v>
      </c>
    </row>
    <row r="58" spans="1:17" ht="6" customHeight="1" x14ac:dyDescent="0.15">
      <c r="A58" s="114"/>
      <c r="B58" s="47"/>
      <c r="C58" s="58"/>
      <c r="D58" s="47"/>
      <c r="E58" s="58"/>
      <c r="F58" s="151"/>
      <c r="G58" s="58"/>
    </row>
    <row r="59" spans="1:17" ht="12.4" customHeight="1" x14ac:dyDescent="0.15">
      <c r="A59" s="116" t="s">
        <v>52</v>
      </c>
      <c r="B59" s="47">
        <v>0</v>
      </c>
      <c r="C59" s="58">
        <v>0</v>
      </c>
      <c r="D59" s="47">
        <v>0</v>
      </c>
      <c r="E59" s="58">
        <v>0</v>
      </c>
      <c r="F59" s="151">
        <v>3304420.5158224176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Q63"/>
  <sheetViews>
    <sheetView view="pageBreakPreview" zoomScale="130" zoomScaleNormal="90" zoomScaleSheetLayoutView="130" workbookViewId="0"/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93" t="s">
        <v>321</v>
      </c>
      <c r="B2" s="293"/>
      <c r="C2" s="293"/>
      <c r="D2" s="293"/>
      <c r="E2" s="293"/>
      <c r="F2" s="293"/>
      <c r="G2" s="293"/>
      <c r="H2" s="293"/>
    </row>
    <row r="3" spans="1:8" ht="12" customHeight="1" x14ac:dyDescent="0.15">
      <c r="A3" s="34"/>
      <c r="B3" s="163"/>
      <c r="C3" s="34"/>
      <c r="D3" s="163"/>
      <c r="E3" s="34"/>
      <c r="F3" s="163"/>
      <c r="G3" s="294" t="s">
        <v>60</v>
      </c>
      <c r="H3" s="295"/>
    </row>
    <row r="4" spans="1:8" ht="13.5" customHeight="1" x14ac:dyDescent="0.15">
      <c r="A4" s="287" t="s">
        <v>629</v>
      </c>
      <c r="B4" s="299"/>
      <c r="C4" s="299"/>
      <c r="D4" s="299"/>
      <c r="E4" s="299"/>
      <c r="F4" s="299"/>
      <c r="G4" s="299"/>
      <c r="H4" s="299"/>
    </row>
    <row r="5" spans="1:8" ht="13.5" customHeight="1" x14ac:dyDescent="0.15">
      <c r="A5" s="287" t="s">
        <v>220</v>
      </c>
      <c r="B5" s="298"/>
      <c r="C5" s="286" t="s">
        <v>53</v>
      </c>
      <c r="D5" s="298"/>
      <c r="E5" s="286" t="s">
        <v>104</v>
      </c>
      <c r="F5" s="298"/>
      <c r="G5" s="286" t="s">
        <v>226</v>
      </c>
      <c r="H5" s="300"/>
    </row>
    <row r="6" spans="1:8" ht="13.5" customHeight="1" x14ac:dyDescent="0.15">
      <c r="A6" s="174" t="s">
        <v>6</v>
      </c>
      <c r="B6" s="175" t="s">
        <v>5</v>
      </c>
      <c r="C6" s="176" t="s">
        <v>4</v>
      </c>
      <c r="D6" s="175" t="s">
        <v>5</v>
      </c>
      <c r="E6" s="35" t="s">
        <v>4</v>
      </c>
      <c r="F6" s="175" t="s">
        <v>5</v>
      </c>
      <c r="G6" s="35" t="s">
        <v>4</v>
      </c>
      <c r="H6" s="166" t="s">
        <v>7</v>
      </c>
    </row>
    <row r="7" spans="1:8" ht="12.6" customHeight="1" x14ac:dyDescent="0.15">
      <c r="A7" s="151">
        <v>110167.38983285715</v>
      </c>
      <c r="B7" s="23">
        <v>31.17882973711129</v>
      </c>
      <c r="C7" s="151">
        <v>313401.73495114135</v>
      </c>
      <c r="D7" s="23">
        <v>26.614846469934346</v>
      </c>
      <c r="E7" s="151">
        <v>709981.93560493831</v>
      </c>
      <c r="F7" s="23">
        <v>19.957122886785296</v>
      </c>
      <c r="G7" s="151">
        <v>327106.30620689655</v>
      </c>
      <c r="H7" s="23">
        <v>24.503215584656925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60053.76455571429</v>
      </c>
      <c r="B9" s="23">
        <v>16.996010371090271</v>
      </c>
      <c r="C9" s="151">
        <v>153067.95791950339</v>
      </c>
      <c r="D9" s="23">
        <v>12.998907616542271</v>
      </c>
      <c r="E9" s="151">
        <v>343357.45679835393</v>
      </c>
      <c r="F9" s="23">
        <v>9.6515511392275499</v>
      </c>
      <c r="G9" s="151">
        <v>160499.60633125171</v>
      </c>
      <c r="H9" s="23">
        <v>12.022869570419525</v>
      </c>
    </row>
    <row r="10" spans="1:8" s="179" customFormat="1" ht="12.6" customHeight="1" x14ac:dyDescent="0.15">
      <c r="A10" s="151">
        <v>46425.21069</v>
      </c>
      <c r="B10" s="23">
        <v>13.138949210007702</v>
      </c>
      <c r="C10" s="151">
        <v>114958.90933880657</v>
      </c>
      <c r="D10" s="23">
        <v>9.7625934421850769</v>
      </c>
      <c r="E10" s="151">
        <v>233380.52865020576</v>
      </c>
      <c r="F10" s="23">
        <v>6.5601723876066984</v>
      </c>
      <c r="G10" s="151">
        <v>117559.86451968504</v>
      </c>
      <c r="H10" s="23">
        <v>8.806295231150056</v>
      </c>
    </row>
    <row r="11" spans="1:8" s="179" customFormat="1" ht="12.6" customHeight="1" x14ac:dyDescent="0.15">
      <c r="A11" s="151">
        <v>45223.062695714289</v>
      </c>
      <c r="B11" s="23">
        <v>12.798725413387761</v>
      </c>
      <c r="C11" s="151">
        <v>111201.47723828594</v>
      </c>
      <c r="D11" s="23">
        <v>9.4435030628923453</v>
      </c>
      <c r="E11" s="151">
        <v>225121.83302263374</v>
      </c>
      <c r="F11" s="23">
        <v>6.3280259128043834</v>
      </c>
      <c r="G11" s="151">
        <v>113694.11984795005</v>
      </c>
      <c r="H11" s="23">
        <v>8.5167160537102653</v>
      </c>
    </row>
    <row r="12" spans="1:8" s="179" customFormat="1" ht="12.6" customHeight="1" x14ac:dyDescent="0.15">
      <c r="A12" s="151">
        <v>912.75986</v>
      </c>
      <c r="B12" s="23">
        <v>0.25832312364835369</v>
      </c>
      <c r="C12" s="151">
        <v>2578.2190788946732</v>
      </c>
      <c r="D12" s="23">
        <v>0.2189487079940218</v>
      </c>
      <c r="E12" s="151">
        <v>5492.7265864197525</v>
      </c>
      <c r="F12" s="23">
        <v>0.15439691345849682</v>
      </c>
      <c r="G12" s="151">
        <v>2646.2693627477602</v>
      </c>
      <c r="H12" s="23">
        <v>0.1982294668738917</v>
      </c>
    </row>
    <row r="13" spans="1:8" s="179" customFormat="1" ht="12.6" customHeight="1" x14ac:dyDescent="0.15">
      <c r="A13" s="151">
        <v>141.27427142857144</v>
      </c>
      <c r="B13" s="23">
        <v>3.9982489026822388E-2</v>
      </c>
      <c r="C13" s="151">
        <v>631.12475130156179</v>
      </c>
      <c r="D13" s="23">
        <v>5.3596666788986419E-2</v>
      </c>
      <c r="E13" s="151">
        <v>1317.776526748971</v>
      </c>
      <c r="F13" s="23">
        <v>3.7041827070208921E-2</v>
      </c>
      <c r="G13" s="151">
        <v>628.63151941352157</v>
      </c>
      <c r="H13" s="23">
        <v>4.7090176347004353E-2</v>
      </c>
    </row>
    <row r="14" spans="1:8" s="179" customFormat="1" ht="12.6" customHeight="1" x14ac:dyDescent="0.15">
      <c r="A14" s="151">
        <v>148.11386285714286</v>
      </c>
      <c r="B14" s="23">
        <v>4.1918183944768359E-2</v>
      </c>
      <c r="C14" s="151">
        <v>548.08827032438921</v>
      </c>
      <c r="D14" s="23">
        <v>4.6545004509721738E-2</v>
      </c>
      <c r="E14" s="151">
        <v>1448.1925144032923</v>
      </c>
      <c r="F14" s="23">
        <v>4.070773427360997E-2</v>
      </c>
      <c r="G14" s="151">
        <v>590.843789573717</v>
      </c>
      <c r="H14" s="23">
        <v>4.4259534218894926E-2</v>
      </c>
    </row>
    <row r="15" spans="1:8" s="179" customFormat="1" ht="12.6" customHeight="1" x14ac:dyDescent="0.15">
      <c r="A15" s="151">
        <v>13628.553865714286</v>
      </c>
      <c r="B15" s="23">
        <v>3.8570611610825658</v>
      </c>
      <c r="C15" s="151">
        <v>38109.048580696835</v>
      </c>
      <c r="D15" s="23">
        <v>3.236314174357195</v>
      </c>
      <c r="E15" s="151">
        <v>109976.92814814814</v>
      </c>
      <c r="F15" s="23">
        <v>3.0913787516208511</v>
      </c>
      <c r="G15" s="151">
        <v>42939.741811566659</v>
      </c>
      <c r="H15" s="23">
        <v>3.2165743392694686</v>
      </c>
    </row>
    <row r="16" spans="1:8" s="179" customFormat="1" ht="12.6" customHeight="1" x14ac:dyDescent="0.15">
      <c r="A16" s="151">
        <v>13000.371145714285</v>
      </c>
      <c r="B16" s="23">
        <v>3.6792771353341949</v>
      </c>
      <c r="C16" s="151">
        <v>36359.244345614738</v>
      </c>
      <c r="D16" s="23">
        <v>3.0877164932485974</v>
      </c>
      <c r="E16" s="151">
        <v>104778.09738271605</v>
      </c>
      <c r="F16" s="23">
        <v>2.9452430554148266</v>
      </c>
      <c r="G16" s="151">
        <v>40947.990296225908</v>
      </c>
      <c r="H16" s="23">
        <v>3.0673741684216691</v>
      </c>
    </row>
    <row r="17" spans="1:8" s="179" customFormat="1" ht="12.6" customHeight="1" x14ac:dyDescent="0.15">
      <c r="A17" s="151">
        <v>214.45580142857142</v>
      </c>
      <c r="B17" s="23">
        <v>6.069383080620968E-2</v>
      </c>
      <c r="C17" s="151">
        <v>416.48624349219062</v>
      </c>
      <c r="D17" s="23">
        <v>3.536903657892139E-2</v>
      </c>
      <c r="E17" s="151">
        <v>912.13358230452673</v>
      </c>
      <c r="F17" s="23">
        <v>2.563947204615119E-2</v>
      </c>
      <c r="G17" s="151">
        <v>443.49229758349173</v>
      </c>
      <c r="H17" s="23">
        <v>3.322157711918184E-2</v>
      </c>
    </row>
    <row r="18" spans="1:8" s="179" customFormat="1" ht="12.6" customHeight="1" x14ac:dyDescent="0.15">
      <c r="A18" s="151">
        <v>233.62898714285714</v>
      </c>
      <c r="B18" s="23">
        <v>6.6120096181205776E-2</v>
      </c>
      <c r="C18" s="151">
        <v>669.19591349619543</v>
      </c>
      <c r="D18" s="23">
        <v>5.6829763558218109E-2</v>
      </c>
      <c r="E18" s="151">
        <v>1823.7310740740741</v>
      </c>
      <c r="F18" s="23">
        <v>5.1263874941738841E-2</v>
      </c>
      <c r="G18" s="151">
        <v>738.76073554167806</v>
      </c>
      <c r="H18" s="23">
        <v>5.5339848926690624E-2</v>
      </c>
    </row>
    <row r="19" spans="1:8" s="179" customFormat="1" ht="12.6" customHeight="1" x14ac:dyDescent="0.15">
      <c r="A19" s="151">
        <v>180.09793142857143</v>
      </c>
      <c r="B19" s="23">
        <v>5.0970098760955131E-2</v>
      </c>
      <c r="C19" s="151">
        <v>664.1220780937125</v>
      </c>
      <c r="D19" s="23">
        <v>5.6398880971458169E-2</v>
      </c>
      <c r="E19" s="151">
        <v>2462.9661090534983</v>
      </c>
      <c r="F19" s="23">
        <v>6.9232349218134412E-2</v>
      </c>
      <c r="G19" s="151">
        <v>809.49848221558511</v>
      </c>
      <c r="H19" s="23">
        <v>6.0638744801927186E-2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128964.14603</v>
      </c>
      <c r="B21" s="23">
        <v>36.498560575518766</v>
      </c>
      <c r="C21" s="151">
        <v>558489.96161273529</v>
      </c>
      <c r="D21" s="23">
        <v>47.428341727718127</v>
      </c>
      <c r="E21" s="151">
        <v>2052014.2599609054</v>
      </c>
      <c r="F21" s="23">
        <v>57.68076439379022</v>
      </c>
      <c r="G21" s="151">
        <v>673935.17966576153</v>
      </c>
      <c r="H21" s="23">
        <v>50.483829519904525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54155.061492857145</v>
      </c>
      <c r="B23" s="23">
        <v>15.326599316279676</v>
      </c>
      <c r="C23" s="151">
        <v>152585.12416179414</v>
      </c>
      <c r="D23" s="23">
        <v>12.957904185805244</v>
      </c>
      <c r="E23" s="151">
        <v>452182.87047325104</v>
      </c>
      <c r="F23" s="23">
        <v>12.710561580196945</v>
      </c>
      <c r="G23" s="151">
        <v>173411.47790578334</v>
      </c>
      <c r="H23" s="23">
        <v>12.990085325019008</v>
      </c>
    </row>
    <row r="24" spans="1:8" ht="12.6" customHeight="1" x14ac:dyDescent="0.15">
      <c r="A24" s="151">
        <v>224.62320571428572</v>
      </c>
      <c r="B24" s="23">
        <v>6.3571340816872698E-2</v>
      </c>
      <c r="C24" s="151">
        <v>845.29116619943932</v>
      </c>
      <c r="D24" s="23">
        <v>7.1784205707403348E-2</v>
      </c>
      <c r="E24" s="151">
        <v>3656.406995884774</v>
      </c>
      <c r="F24" s="23">
        <v>0.10277918364049478</v>
      </c>
      <c r="G24" s="151">
        <v>1098.2737132772195</v>
      </c>
      <c r="H24" s="23">
        <v>8.2270616789551859E-2</v>
      </c>
    </row>
    <row r="25" spans="1:8" ht="12.6" customHeight="1" x14ac:dyDescent="0.15">
      <c r="A25" s="151">
        <v>306.51322142857146</v>
      </c>
      <c r="B25" s="23">
        <v>8.6747299337799622E-2</v>
      </c>
      <c r="C25" s="151">
        <v>1068.0793247897475</v>
      </c>
      <c r="D25" s="23">
        <v>9.0703924314337117E-2</v>
      </c>
      <c r="E25" s="151">
        <v>4158.5952716049387</v>
      </c>
      <c r="F25" s="23">
        <v>0.1168953641068481</v>
      </c>
      <c r="G25" s="151">
        <v>1331.1514067336411</v>
      </c>
      <c r="H25" s="23">
        <v>9.9715258544673238E-2</v>
      </c>
    </row>
    <row r="26" spans="1:8" ht="12.6" customHeight="1" x14ac:dyDescent="0.15">
      <c r="A26" s="151">
        <v>1545.1103799999999</v>
      </c>
      <c r="B26" s="23">
        <v>0.43728669197076075</v>
      </c>
      <c r="C26" s="151">
        <v>4311.1221545855033</v>
      </c>
      <c r="D26" s="23">
        <v>0.36611110106111383</v>
      </c>
      <c r="E26" s="151">
        <v>9961.5129773662557</v>
      </c>
      <c r="F26" s="23">
        <v>0.28001154488277952</v>
      </c>
      <c r="G26" s="151">
        <v>4531.0194387727397</v>
      </c>
      <c r="H26" s="23">
        <v>0.33941426386410306</v>
      </c>
    </row>
    <row r="27" spans="1:8" ht="12.6" customHeight="1" x14ac:dyDescent="0.15">
      <c r="A27" s="151">
        <v>20389.590871428572</v>
      </c>
      <c r="B27" s="23">
        <v>5.7705241374433207</v>
      </c>
      <c r="C27" s="151">
        <v>51001.008614337203</v>
      </c>
      <c r="D27" s="23">
        <v>4.331131141612846</v>
      </c>
      <c r="E27" s="151">
        <v>131210.18867078191</v>
      </c>
      <c r="F27" s="23">
        <v>3.6882316689789101</v>
      </c>
      <c r="G27" s="151">
        <v>55767.141953298938</v>
      </c>
      <c r="H27" s="23">
        <v>4.1774624209095714</v>
      </c>
    </row>
    <row r="28" spans="1:8" ht="12.6" customHeight="1" x14ac:dyDescent="0.15">
      <c r="A28" s="151">
        <v>19645.736507142858</v>
      </c>
      <c r="B28" s="23">
        <v>5.5600035050814354</v>
      </c>
      <c r="C28" s="151">
        <v>48604.54900400481</v>
      </c>
      <c r="D28" s="23">
        <v>4.1276178949157956</v>
      </c>
      <c r="E28" s="151">
        <v>125122.35609876543</v>
      </c>
      <c r="F28" s="23">
        <v>3.5171067196513093</v>
      </c>
      <c r="G28" s="151">
        <v>53197.675667119198</v>
      </c>
      <c r="H28" s="23">
        <v>3.9849861978802683</v>
      </c>
    </row>
    <row r="29" spans="1:8" ht="12.6" customHeight="1" x14ac:dyDescent="0.15">
      <c r="A29" s="151">
        <v>13.908262857142857</v>
      </c>
      <c r="B29" s="23">
        <v>3.9362225084914656E-3</v>
      </c>
      <c r="C29" s="151">
        <v>14.554004004805767</v>
      </c>
      <c r="D29" s="23">
        <v>1.235961830814697E-3</v>
      </c>
      <c r="E29" s="151">
        <v>0.21586831275720164</v>
      </c>
      <c r="F29" s="23">
        <v>6.0679155750459492E-6</v>
      </c>
      <c r="G29" s="151">
        <v>12.539246266630464</v>
      </c>
      <c r="H29" s="23">
        <v>9.3930275482372472E-4</v>
      </c>
    </row>
    <row r="30" spans="1:8" ht="12.6" customHeight="1" x14ac:dyDescent="0.15">
      <c r="A30" s="151">
        <v>69.004897142857132</v>
      </c>
      <c r="B30" s="23">
        <v>1.9529299389848508E-2</v>
      </c>
      <c r="C30" s="151">
        <v>299.45608890668802</v>
      </c>
      <c r="D30" s="23">
        <v>2.5430547894002606E-2</v>
      </c>
      <c r="E30" s="151">
        <v>445.00495061728395</v>
      </c>
      <c r="F30" s="23">
        <v>1.2508794997903588E-2</v>
      </c>
      <c r="G30" s="151">
        <v>274.86225576975289</v>
      </c>
      <c r="H30" s="23">
        <v>2.0589664526221137E-2</v>
      </c>
    </row>
    <row r="31" spans="1:8" ht="12.6" customHeight="1" x14ac:dyDescent="0.15">
      <c r="A31" s="151">
        <v>121.08080857142858</v>
      </c>
      <c r="B31" s="23">
        <v>3.4267471713797522E-2</v>
      </c>
      <c r="C31" s="151">
        <v>336.56759391269526</v>
      </c>
      <c r="D31" s="23">
        <v>2.8582148213500087E-2</v>
      </c>
      <c r="E31" s="151">
        <v>955.02241563786004</v>
      </c>
      <c r="F31" s="23">
        <v>2.6845048800121538E-2</v>
      </c>
      <c r="G31" s="151">
        <v>377.22148846049413</v>
      </c>
      <c r="H31" s="23">
        <v>2.8257295195850875E-2</v>
      </c>
    </row>
    <row r="32" spans="1:8" ht="12.6" customHeight="1" x14ac:dyDescent="0.15">
      <c r="A32" s="151">
        <v>539.86039571428569</v>
      </c>
      <c r="B32" s="23">
        <v>0.15278763874974802</v>
      </c>
      <c r="C32" s="151">
        <v>1745.8819235082099</v>
      </c>
      <c r="D32" s="23">
        <v>0.1482645887587338</v>
      </c>
      <c r="E32" s="151">
        <v>4687.5893374485595</v>
      </c>
      <c r="F32" s="23">
        <v>0.13176503761400021</v>
      </c>
      <c r="G32" s="151">
        <v>1904.8432956828674</v>
      </c>
      <c r="H32" s="23">
        <v>0.14268996055240721</v>
      </c>
    </row>
    <row r="33" spans="1:8" ht="12.6" customHeight="1" x14ac:dyDescent="0.15">
      <c r="A33" s="151">
        <v>0</v>
      </c>
      <c r="B33" s="23">
        <v>0</v>
      </c>
      <c r="C33" s="151">
        <v>0</v>
      </c>
      <c r="D33" s="23">
        <v>0</v>
      </c>
      <c r="E33" s="151">
        <v>0</v>
      </c>
      <c r="F33" s="23">
        <v>0</v>
      </c>
      <c r="G33" s="151">
        <v>0</v>
      </c>
      <c r="H33" s="23">
        <v>0</v>
      </c>
    </row>
    <row r="34" spans="1:8" ht="12.6" customHeight="1" x14ac:dyDescent="0.15">
      <c r="A34" s="151">
        <v>4.1070757142857151</v>
      </c>
      <c r="B34" s="23">
        <v>1.1623567973010767E-3</v>
      </c>
      <c r="C34" s="151">
        <v>97.070822987585089</v>
      </c>
      <c r="D34" s="23">
        <v>8.243493134865755E-3</v>
      </c>
      <c r="E34" s="151">
        <v>381.44069753086421</v>
      </c>
      <c r="F34" s="23">
        <v>1.0722045861854757E-2</v>
      </c>
      <c r="G34" s="151">
        <v>116.92668395329893</v>
      </c>
      <c r="H34" s="23">
        <v>8.7588642901141444E-3</v>
      </c>
    </row>
    <row r="35" spans="1:8" ht="12.6" customHeight="1" x14ac:dyDescent="0.15">
      <c r="A35" s="151">
        <v>35.221978571428565</v>
      </c>
      <c r="B35" s="23">
        <v>9.9682862101832612E-3</v>
      </c>
      <c r="C35" s="151">
        <v>328.90567080496595</v>
      </c>
      <c r="D35" s="23">
        <v>2.7931478850714175E-2</v>
      </c>
      <c r="E35" s="151">
        <v>1886.280609053498</v>
      </c>
      <c r="F35" s="23">
        <v>5.3022101022564432E-2</v>
      </c>
      <c r="G35" s="151">
        <v>478.59495547108332</v>
      </c>
      <c r="H35" s="23">
        <v>3.5851083116140756E-2</v>
      </c>
    </row>
    <row r="36" spans="1:8" ht="12.6" customHeight="1" x14ac:dyDescent="0.15">
      <c r="A36" s="151">
        <v>1.3595742857142856</v>
      </c>
      <c r="B36" s="23">
        <v>3.8477752112992084E-4</v>
      </c>
      <c r="C36" s="151">
        <v>19.435437725270322</v>
      </c>
      <c r="D36" s="23">
        <v>1.650505193325369E-3</v>
      </c>
      <c r="E36" s="151">
        <v>262.85522633744858</v>
      </c>
      <c r="F36" s="23">
        <v>7.3886866557816367E-3</v>
      </c>
      <c r="G36" s="151">
        <v>48.1209964702688</v>
      </c>
      <c r="H36" s="23">
        <v>3.6046970916962756E-3</v>
      </c>
    </row>
    <row r="37" spans="1:8" ht="12.6" customHeight="1" x14ac:dyDescent="0.15">
      <c r="A37" s="151">
        <v>235.10881714285716</v>
      </c>
      <c r="B37" s="23">
        <v>6.6538907661443908E-2</v>
      </c>
      <c r="C37" s="151">
        <v>1513.2893536243491</v>
      </c>
      <c r="D37" s="23">
        <v>0.12851225542059352</v>
      </c>
      <c r="E37" s="151">
        <v>3718.5346152263373</v>
      </c>
      <c r="F37" s="23">
        <v>0.10452554995164123</v>
      </c>
      <c r="G37" s="151">
        <v>1561.3541979364647</v>
      </c>
      <c r="H37" s="23">
        <v>0.11695952597088657</v>
      </c>
    </row>
    <row r="38" spans="1:8" ht="12.6" customHeight="1" x14ac:dyDescent="0.15">
      <c r="A38" s="151">
        <v>1554.8305985714285</v>
      </c>
      <c r="B38" s="23">
        <v>0.44003764250436134</v>
      </c>
      <c r="C38" s="151">
        <v>3847.1828358029634</v>
      </c>
      <c r="D38" s="23">
        <v>0.32671223256828874</v>
      </c>
      <c r="E38" s="151">
        <v>14112.665973251029</v>
      </c>
      <c r="F38" s="23">
        <v>0.39669771153874017</v>
      </c>
      <c r="G38" s="151">
        <v>4766.1017168069511</v>
      </c>
      <c r="H38" s="23">
        <v>0.35702404890799377</v>
      </c>
    </row>
    <row r="39" spans="1:8" ht="12.6" customHeight="1" x14ac:dyDescent="0.15">
      <c r="A39" s="151">
        <v>3471.1458585714286</v>
      </c>
      <c r="B39" s="23">
        <v>0.98238022958767912</v>
      </c>
      <c r="C39" s="151">
        <v>10176.693944733681</v>
      </c>
      <c r="D39" s="23">
        <v>0.86422988996159356</v>
      </c>
      <c r="E39" s="151">
        <v>32109.895479423871</v>
      </c>
      <c r="F39" s="23">
        <v>0.90258793615457822</v>
      </c>
      <c r="G39" s="151">
        <v>11796.47463589465</v>
      </c>
      <c r="H39" s="23">
        <v>0.88366245363498808</v>
      </c>
    </row>
    <row r="40" spans="1:8" ht="12.6" customHeight="1" x14ac:dyDescent="0.15">
      <c r="A40" s="151">
        <v>2810.0197314285715</v>
      </c>
      <c r="B40" s="23">
        <v>0.7952727835075224</v>
      </c>
      <c r="C40" s="151">
        <v>9236.050037244695</v>
      </c>
      <c r="D40" s="23">
        <v>0.78434809484453272</v>
      </c>
      <c r="E40" s="151">
        <v>30455.455407407408</v>
      </c>
      <c r="F40" s="23">
        <v>0.856082719373363</v>
      </c>
      <c r="G40" s="151">
        <v>10814.765702688026</v>
      </c>
      <c r="H40" s="23">
        <v>0.81012359126731925</v>
      </c>
    </row>
    <row r="41" spans="1:8" ht="12.6" customHeight="1" x14ac:dyDescent="0.15">
      <c r="A41" s="151">
        <v>10.93357142857143</v>
      </c>
      <c r="B41" s="23">
        <v>3.0943454547409264E-3</v>
      </c>
      <c r="C41" s="151">
        <v>8.1200857028434115</v>
      </c>
      <c r="D41" s="23">
        <v>6.8957765769094459E-4</v>
      </c>
      <c r="E41" s="151">
        <v>18.405349794238681</v>
      </c>
      <c r="F41" s="23">
        <v>5.173622161314818E-4</v>
      </c>
      <c r="G41" s="151">
        <v>10.012042899809938</v>
      </c>
      <c r="H41" s="23">
        <v>7.4999240602137993E-4</v>
      </c>
    </row>
    <row r="42" spans="1:8" ht="12.6" customHeight="1" x14ac:dyDescent="0.15">
      <c r="A42" s="151">
        <v>3322.3416914285713</v>
      </c>
      <c r="B42" s="23">
        <v>0.94026668039168948</v>
      </c>
      <c r="C42" s="151">
        <v>14008.119346015219</v>
      </c>
      <c r="D42" s="23">
        <v>1.189603962418506</v>
      </c>
      <c r="E42" s="151">
        <v>39734.302172839511</v>
      </c>
      <c r="F42" s="23">
        <v>1.1169049683050873</v>
      </c>
      <c r="G42" s="151">
        <v>15371.920729568286</v>
      </c>
      <c r="H42" s="23">
        <v>1.1514956466434738</v>
      </c>
    </row>
    <row r="43" spans="1:8" ht="12.6" customHeight="1" x14ac:dyDescent="0.15">
      <c r="A43" s="151">
        <v>1858.9190071428573</v>
      </c>
      <c r="B43" s="23">
        <v>0.52609868770350965</v>
      </c>
      <c r="C43" s="151">
        <v>4451.7681221465755</v>
      </c>
      <c r="D43" s="23">
        <v>0.37805510269159892</v>
      </c>
      <c r="E43" s="151">
        <v>15863.956860082304</v>
      </c>
      <c r="F43" s="23">
        <v>0.44592534070259954</v>
      </c>
      <c r="G43" s="151">
        <v>5464.8903991311436</v>
      </c>
      <c r="H43" s="23">
        <v>0.40936963016462019</v>
      </c>
    </row>
    <row r="44" spans="1:8" ht="12.6" customHeight="1" x14ac:dyDescent="0.15">
      <c r="A44" s="151">
        <v>2758.5042214285713</v>
      </c>
      <c r="B44" s="23">
        <v>0.7806932122065473</v>
      </c>
      <c r="C44" s="151">
        <v>7693.817710452543</v>
      </c>
      <c r="D44" s="23">
        <v>0.65337793092715124</v>
      </c>
      <c r="E44" s="151">
        <v>21914.736751028806</v>
      </c>
      <c r="F44" s="23">
        <v>0.61600876365845081</v>
      </c>
      <c r="G44" s="151">
        <v>8632.3589027966336</v>
      </c>
      <c r="H44" s="23">
        <v>0.64664161829264921</v>
      </c>
    </row>
    <row r="45" spans="1:8" ht="12.6" customHeight="1" x14ac:dyDescent="0.15">
      <c r="A45" s="151">
        <v>739.61411857142855</v>
      </c>
      <c r="B45" s="23">
        <v>0.20932058669165762</v>
      </c>
      <c r="C45" s="151">
        <v>1858.9755702843413</v>
      </c>
      <c r="D45" s="23">
        <v>0.15786877951454109</v>
      </c>
      <c r="E45" s="151">
        <v>5819.0369218106998</v>
      </c>
      <c r="F45" s="23">
        <v>0.16356928128370993</v>
      </c>
      <c r="G45" s="151">
        <v>2168.7873543307087</v>
      </c>
      <c r="H45" s="23">
        <v>0.16246175354023992</v>
      </c>
    </row>
    <row r="46" spans="1:8" ht="12.6" customHeight="1" x14ac:dyDescent="0.15">
      <c r="A46" s="151">
        <v>1210.4531642857144</v>
      </c>
      <c r="B46" s="23">
        <v>0.34257426967518001</v>
      </c>
      <c r="C46" s="151">
        <v>2266.2980861033238</v>
      </c>
      <c r="D46" s="23">
        <v>0.19245960979172411</v>
      </c>
      <c r="E46" s="151">
        <v>7122.8726111111109</v>
      </c>
      <c r="F46" s="23">
        <v>0.20021924062862451</v>
      </c>
      <c r="G46" s="151">
        <v>2706.4837428726582</v>
      </c>
      <c r="H46" s="23">
        <v>0.20274006758534244</v>
      </c>
    </row>
    <row r="47" spans="1:8" ht="12.6" customHeight="1" x14ac:dyDescent="0.15">
      <c r="A47" s="151">
        <v>642.90093571428565</v>
      </c>
      <c r="B47" s="23">
        <v>0.18194947563772546</v>
      </c>
      <c r="C47" s="151">
        <v>2573.1073267921506</v>
      </c>
      <c r="D47" s="23">
        <v>0.21851460542779891</v>
      </c>
      <c r="E47" s="151">
        <v>6673.3673950617285</v>
      </c>
      <c r="F47" s="23">
        <v>0.18758394614425858</v>
      </c>
      <c r="G47" s="151">
        <v>2747.3082280749391</v>
      </c>
      <c r="H47" s="23">
        <v>0.20579819010717301</v>
      </c>
    </row>
    <row r="48" spans="1:8" ht="12.6" customHeight="1" x14ac:dyDescent="0.15">
      <c r="A48" s="151">
        <v>205.87639000000001</v>
      </c>
      <c r="B48" s="23">
        <v>5.8265743796234302E-2</v>
      </c>
      <c r="C48" s="151">
        <v>312.26733279935922</v>
      </c>
      <c r="D48" s="23">
        <v>2.6518510247961764E-2</v>
      </c>
      <c r="E48" s="151">
        <v>1110.0127283950619</v>
      </c>
      <c r="F48" s="23">
        <v>3.120172403767001E-2</v>
      </c>
      <c r="G48" s="151">
        <v>397.31501194678253</v>
      </c>
      <c r="H48" s="23">
        <v>2.9762481517536993E-2</v>
      </c>
    </row>
    <row r="49" spans="1:17" ht="12.6" customHeight="1" x14ac:dyDescent="0.15">
      <c r="A49" s="151">
        <v>4869.4079785714293</v>
      </c>
      <c r="B49" s="23">
        <v>1.3781069199765066</v>
      </c>
      <c r="C49" s="151">
        <v>12980.728779335202</v>
      </c>
      <c r="D49" s="23">
        <v>1.1023554275592131</v>
      </c>
      <c r="E49" s="151">
        <v>43124.057450617285</v>
      </c>
      <c r="F49" s="23">
        <v>1.2121887484157732</v>
      </c>
      <c r="G49" s="151">
        <v>15416.713893021993</v>
      </c>
      <c r="H49" s="23">
        <v>1.1548510589971897</v>
      </c>
    </row>
    <row r="50" spans="1:17" ht="12.6" customHeight="1" x14ac:dyDescent="0.15">
      <c r="A50" s="151">
        <v>77.475147142857139</v>
      </c>
      <c r="B50" s="23">
        <v>2.1926492270440859E-2</v>
      </c>
      <c r="C50" s="151">
        <v>187.77653544253104</v>
      </c>
      <c r="D50" s="23">
        <v>1.5946445421683036E-2</v>
      </c>
      <c r="E50" s="151">
        <v>941.94256995884768</v>
      </c>
      <c r="F50" s="23">
        <v>2.6477382984323252E-2</v>
      </c>
      <c r="G50" s="151">
        <v>266.33035595981539</v>
      </c>
      <c r="H50" s="23">
        <v>1.995054820096949E-2</v>
      </c>
    </row>
    <row r="51" spans="1:17" ht="12.6" customHeight="1" x14ac:dyDescent="0.15">
      <c r="A51" s="151">
        <v>32.605324285714289</v>
      </c>
      <c r="B51" s="23">
        <v>9.2277384076171372E-3</v>
      </c>
      <c r="C51" s="151">
        <v>391.50945975170202</v>
      </c>
      <c r="D51" s="23">
        <v>3.3247946647273471E-2</v>
      </c>
      <c r="E51" s="151">
        <v>1147.870477366255</v>
      </c>
      <c r="F51" s="23">
        <v>3.2265880335944588E-2</v>
      </c>
      <c r="G51" s="151">
        <v>423.10287808851479</v>
      </c>
      <c r="H51" s="23">
        <v>3.1694225514974535E-2</v>
      </c>
    </row>
    <row r="52" spans="1:17" ht="12.6" customHeight="1" x14ac:dyDescent="0.15">
      <c r="A52" s="151">
        <v>100.49348571428571</v>
      </c>
      <c r="B52" s="23">
        <v>2.8440986806787812E-2</v>
      </c>
      <c r="C52" s="151">
        <v>216.64122426912294</v>
      </c>
      <c r="D52" s="23">
        <v>1.8397705819593525E-2</v>
      </c>
      <c r="E52" s="151">
        <v>487.24289094650203</v>
      </c>
      <c r="F52" s="23">
        <v>1.3696075579791462E-2</v>
      </c>
      <c r="G52" s="151">
        <v>230.2738588107521</v>
      </c>
      <c r="H52" s="23">
        <v>1.7249591031674665E-2</v>
      </c>
    </row>
    <row r="53" spans="1:17" ht="12.6" customHeight="1" x14ac:dyDescent="0.15">
      <c r="A53" s="151">
        <v>347.73685428571429</v>
      </c>
      <c r="B53" s="23">
        <v>9.841413316174763E-2</v>
      </c>
      <c r="C53" s="151">
        <v>901.40148297957558</v>
      </c>
      <c r="D53" s="23">
        <v>7.6549231870119125E-2</v>
      </c>
      <c r="E53" s="151">
        <v>3769.6436975308643</v>
      </c>
      <c r="F53" s="23">
        <v>0.10596219247031768</v>
      </c>
      <c r="G53" s="151">
        <v>1174.6571105077383</v>
      </c>
      <c r="H53" s="23">
        <v>8.79924228627251E-2</v>
      </c>
    </row>
    <row r="54" spans="1:17" ht="12.6" customHeight="1" x14ac:dyDescent="0.15">
      <c r="A54" s="151">
        <v>955.38923857142856</v>
      </c>
      <c r="B54" s="23">
        <v>0.27038780211894248</v>
      </c>
      <c r="C54" s="151">
        <v>2900.3721958350025</v>
      </c>
      <c r="D54" s="23">
        <v>0.24630674335561401</v>
      </c>
      <c r="E54" s="151">
        <v>3230.3014074074072</v>
      </c>
      <c r="F54" s="23">
        <v>9.0801637219200149E-2</v>
      </c>
      <c r="G54" s="151">
        <v>2574.2406527287535</v>
      </c>
      <c r="H54" s="23">
        <v>0.19283386618876114</v>
      </c>
    </row>
    <row r="55" spans="1:17" ht="12.6" customHeight="1" x14ac:dyDescent="0.15">
      <c r="A55" s="151">
        <v>208.99735714285714</v>
      </c>
      <c r="B55" s="23">
        <v>5.9149018813550169E-2</v>
      </c>
      <c r="C55" s="151">
        <v>434.08143291950341</v>
      </c>
      <c r="D55" s="23">
        <v>3.6863263358777432E-2</v>
      </c>
      <c r="E55" s="151">
        <v>740.1381975308642</v>
      </c>
      <c r="F55" s="23">
        <v>2.0804795475171646E-2</v>
      </c>
      <c r="G55" s="151">
        <v>431.68793157751833</v>
      </c>
      <c r="H55" s="23">
        <v>3.2337323530681424E-2</v>
      </c>
    </row>
    <row r="56" spans="1:17" ht="12.6" customHeight="1" x14ac:dyDescent="0.15">
      <c r="A56" s="151">
        <v>60.865534285714283</v>
      </c>
      <c r="B56" s="23">
        <v>1.7225751951024316E-2</v>
      </c>
      <c r="C56" s="151">
        <v>255.67172126551864</v>
      </c>
      <c r="D56" s="23">
        <v>2.1712271660673667E-2</v>
      </c>
      <c r="E56" s="151">
        <v>893.96996913580244</v>
      </c>
      <c r="F56" s="23">
        <v>2.5128904886766494E-2</v>
      </c>
      <c r="G56" s="151">
        <v>302.87471273418413</v>
      </c>
      <c r="H56" s="23">
        <v>2.2688050460796284E-2</v>
      </c>
    </row>
    <row r="57" spans="1:17" ht="12.6" customHeight="1" x14ac:dyDescent="0.15">
      <c r="A57" s="151">
        <v>6174.9161599999998</v>
      </c>
      <c r="B57" s="23">
        <v>1.7475830178573994</v>
      </c>
      <c r="C57" s="151">
        <v>18700.338386864238</v>
      </c>
      <c r="D57" s="23">
        <v>1.5880787487657102</v>
      </c>
      <c r="E57" s="151">
        <v>67677.181098765432</v>
      </c>
      <c r="F57" s="23">
        <v>1.9023608236855689</v>
      </c>
      <c r="G57" s="151">
        <v>22782.594699429814</v>
      </c>
      <c r="H57" s="23">
        <v>1.7066220335871378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353340.36191142857</v>
      </c>
      <c r="B59" s="58">
        <v>100</v>
      </c>
      <c r="C59" s="151">
        <v>1177544.7786451743</v>
      </c>
      <c r="D59" s="58">
        <v>100</v>
      </c>
      <c r="E59" s="151">
        <v>3557536.5228374484</v>
      </c>
      <c r="F59" s="58">
        <v>100</v>
      </c>
      <c r="G59" s="151">
        <v>1334952.5701096933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rgb="FFFFFF00"/>
    <pageSetUpPr fitToPage="1"/>
  </sheetPr>
  <dimension ref="A1:L63"/>
  <sheetViews>
    <sheetView view="pageBreakPreview" zoomScale="130" zoomScaleNormal="100" zoomScaleSheetLayoutView="130" workbookViewId="0">
      <selection activeCell="J10" sqref="J10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8" width="8.88671875" style="272"/>
    <col min="9" max="16384" width="8.88671875" style="8"/>
  </cols>
  <sheetData>
    <row r="1" spans="1:9" ht="12" customHeight="1" x14ac:dyDescent="0.15">
      <c r="A1" s="101"/>
      <c r="B1" s="33"/>
      <c r="C1" s="162"/>
      <c r="D1" s="33"/>
      <c r="E1" s="162"/>
      <c r="F1" s="33"/>
      <c r="G1" s="162"/>
    </row>
    <row r="2" spans="1:9" ht="18.75" customHeight="1" x14ac:dyDescent="0.15">
      <c r="A2" s="282" t="s">
        <v>266</v>
      </c>
      <c r="B2" s="282"/>
      <c r="C2" s="282"/>
      <c r="D2" s="282"/>
      <c r="E2" s="282"/>
      <c r="F2" s="282"/>
      <c r="G2" s="282"/>
      <c r="H2" s="282"/>
    </row>
    <row r="3" spans="1:9" ht="12" customHeight="1" x14ac:dyDescent="0.15">
      <c r="A3" s="102"/>
      <c r="B3" s="34"/>
      <c r="C3" s="163"/>
      <c r="D3" s="34"/>
      <c r="E3" s="163"/>
      <c r="F3" s="34"/>
      <c r="G3" s="163"/>
    </row>
    <row r="4" spans="1:9" x14ac:dyDescent="0.15">
      <c r="A4" s="283" t="s">
        <v>0</v>
      </c>
      <c r="B4" s="286" t="s">
        <v>322</v>
      </c>
      <c r="C4" s="287"/>
      <c r="D4" s="287"/>
      <c r="E4" s="287"/>
      <c r="F4" s="287"/>
      <c r="G4" s="287"/>
      <c r="H4" s="287"/>
    </row>
    <row r="5" spans="1:9" x14ac:dyDescent="0.15">
      <c r="A5" s="284"/>
      <c r="B5" s="286" t="s">
        <v>106</v>
      </c>
      <c r="C5" s="288"/>
      <c r="D5" s="286" t="s">
        <v>107</v>
      </c>
      <c r="E5" s="288"/>
      <c r="F5" s="286" t="s">
        <v>108</v>
      </c>
      <c r="G5" s="287"/>
      <c r="H5" s="271" t="s">
        <v>644</v>
      </c>
      <c r="I5" s="181"/>
    </row>
    <row r="6" spans="1:9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630</v>
      </c>
      <c r="G6" s="166" t="s">
        <v>5</v>
      </c>
      <c r="H6" s="35" t="s">
        <v>129</v>
      </c>
    </row>
    <row r="7" spans="1:9" ht="12.4" customHeight="1" x14ac:dyDescent="0.15">
      <c r="A7" s="114" t="s">
        <v>8</v>
      </c>
      <c r="B7" s="151">
        <v>1702451.3386875</v>
      </c>
      <c r="C7" s="23">
        <v>18.024074418789365</v>
      </c>
      <c r="D7" s="151">
        <v>1158321.2594421252</v>
      </c>
      <c r="E7" s="23">
        <v>18.157847234654064</v>
      </c>
      <c r="F7" s="151">
        <v>2694688.5420173011</v>
      </c>
      <c r="G7" s="23">
        <v>17.920586665629745</v>
      </c>
      <c r="H7" s="273">
        <v>8585740.7319787238</v>
      </c>
    </row>
    <row r="8" spans="1:9" ht="6" customHeight="1" x14ac:dyDescent="0.15">
      <c r="A8" s="114"/>
      <c r="B8" s="151"/>
      <c r="C8" s="23"/>
      <c r="D8" s="151"/>
      <c r="E8" s="23"/>
      <c r="F8" s="151"/>
      <c r="G8" s="23"/>
      <c r="H8" s="273"/>
    </row>
    <row r="9" spans="1:9" ht="12.4" customHeight="1" x14ac:dyDescent="0.15">
      <c r="A9" s="114" t="s">
        <v>9</v>
      </c>
      <c r="B9" s="151">
        <v>674414.27758333343</v>
      </c>
      <c r="C9" s="23">
        <v>7.1401119386046403</v>
      </c>
      <c r="D9" s="151">
        <v>536584.35093927896</v>
      </c>
      <c r="E9" s="23">
        <v>8.4114977545642162</v>
      </c>
      <c r="F9" s="151">
        <v>925751.20264013833</v>
      </c>
      <c r="G9" s="23">
        <v>6.1565573902295707</v>
      </c>
      <c r="H9" s="273">
        <v>2239768.9046808509</v>
      </c>
    </row>
    <row r="10" spans="1:9" ht="12.4" customHeight="1" x14ac:dyDescent="0.15">
      <c r="A10" s="114" t="s">
        <v>10</v>
      </c>
      <c r="B10" s="151">
        <v>437707.24043259805</v>
      </c>
      <c r="C10" s="23">
        <v>4.6340636562818212</v>
      </c>
      <c r="D10" s="151">
        <v>350728.10405692604</v>
      </c>
      <c r="E10" s="23">
        <v>5.4980147195370659</v>
      </c>
      <c r="F10" s="151">
        <v>596316.25382352935</v>
      </c>
      <c r="G10" s="23">
        <v>3.965703991440956</v>
      </c>
      <c r="H10" s="273">
        <v>1666106.414531915</v>
      </c>
    </row>
    <row r="11" spans="1:9" ht="12.4" customHeight="1" x14ac:dyDescent="0.15">
      <c r="A11" s="116" t="s">
        <v>11</v>
      </c>
      <c r="B11" s="151">
        <v>411713.97043382353</v>
      </c>
      <c r="C11" s="23">
        <v>4.3588695158097712</v>
      </c>
      <c r="D11" s="151">
        <v>333845.70421442128</v>
      </c>
      <c r="E11" s="23">
        <v>5.2333661733796815</v>
      </c>
      <c r="F11" s="151">
        <v>553709.04412802763</v>
      </c>
      <c r="G11" s="23">
        <v>3.6823516922704953</v>
      </c>
      <c r="H11" s="273">
        <v>1573307.7341276596</v>
      </c>
    </row>
    <row r="12" spans="1:9" ht="12.4" customHeight="1" x14ac:dyDescent="0.15">
      <c r="A12" s="116" t="s">
        <v>12</v>
      </c>
      <c r="B12" s="151">
        <v>12086.992502450979</v>
      </c>
      <c r="C12" s="23">
        <v>0.12796656645204418</v>
      </c>
      <c r="D12" s="151">
        <v>6399.6129658444024</v>
      </c>
      <c r="E12" s="23">
        <v>0.10032035037557739</v>
      </c>
      <c r="F12" s="151">
        <v>22458.096363321798</v>
      </c>
      <c r="G12" s="23">
        <v>0.14935390712081353</v>
      </c>
      <c r="H12" s="273">
        <v>14029.992744680852</v>
      </c>
    </row>
    <row r="13" spans="1:9" ht="12.4" customHeight="1" x14ac:dyDescent="0.15">
      <c r="A13" s="116" t="s">
        <v>13</v>
      </c>
      <c r="B13" s="151">
        <v>6030.5226874999998</v>
      </c>
      <c r="C13" s="23">
        <v>6.3845930414372629E-2</v>
      </c>
      <c r="D13" s="151">
        <v>5249.2070493358633</v>
      </c>
      <c r="E13" s="23">
        <v>8.2286584078423486E-2</v>
      </c>
      <c r="F13" s="151">
        <v>7455.2747335640133</v>
      </c>
      <c r="G13" s="23">
        <v>4.9580088717375709E-2</v>
      </c>
      <c r="H13" s="273">
        <v>21519.914170212764</v>
      </c>
    </row>
    <row r="14" spans="1:9" ht="12.4" customHeight="1" x14ac:dyDescent="0.15">
      <c r="A14" s="116" t="s">
        <v>14</v>
      </c>
      <c r="B14" s="151">
        <v>7875.7548088235299</v>
      </c>
      <c r="C14" s="23">
        <v>8.3381643605632771E-2</v>
      </c>
      <c r="D14" s="151">
        <v>5233.5798273244782</v>
      </c>
      <c r="E14" s="23">
        <v>8.2041611703383574E-2</v>
      </c>
      <c r="F14" s="151">
        <v>12693.838598615916</v>
      </c>
      <c r="G14" s="23">
        <v>8.4418303332271336E-2</v>
      </c>
      <c r="H14" s="273">
        <v>57248.773489361702</v>
      </c>
    </row>
    <row r="15" spans="1:9" ht="12.4" customHeight="1" x14ac:dyDescent="0.15">
      <c r="A15" s="114" t="s">
        <v>15</v>
      </c>
      <c r="B15" s="151">
        <v>236707.0371507353</v>
      </c>
      <c r="C15" s="23">
        <v>2.5060482823228187</v>
      </c>
      <c r="D15" s="151">
        <v>185856.24688235295</v>
      </c>
      <c r="E15" s="23">
        <v>2.9134830350271512</v>
      </c>
      <c r="F15" s="151">
        <v>329434.94881660905</v>
      </c>
      <c r="G15" s="23">
        <v>2.1908533987886147</v>
      </c>
      <c r="H15" s="273">
        <v>573662.49014893617</v>
      </c>
    </row>
    <row r="16" spans="1:9" ht="12.4" customHeight="1" x14ac:dyDescent="0.15">
      <c r="A16" s="116" t="s">
        <v>11</v>
      </c>
      <c r="B16" s="151">
        <v>222391.90862745096</v>
      </c>
      <c r="C16" s="23">
        <v>2.3544921491430419</v>
      </c>
      <c r="D16" s="151">
        <v>174560.66309867174</v>
      </c>
      <c r="E16" s="23">
        <v>2.736413432705338</v>
      </c>
      <c r="F16" s="151">
        <v>309613.591650519</v>
      </c>
      <c r="G16" s="23">
        <v>2.0590346956670289</v>
      </c>
      <c r="H16" s="273">
        <v>506836.55210638297</v>
      </c>
    </row>
    <row r="17" spans="1:8" ht="12.4" customHeight="1" x14ac:dyDescent="0.15">
      <c r="A17" s="116" t="s">
        <v>12</v>
      </c>
      <c r="B17" s="151">
        <v>1464.9680661764705</v>
      </c>
      <c r="C17" s="23">
        <v>1.5509808031442045E-2</v>
      </c>
      <c r="D17" s="151">
        <v>1487.1583358633777</v>
      </c>
      <c r="E17" s="23">
        <v>2.3312698145033735E-2</v>
      </c>
      <c r="F17" s="151">
        <v>1424.5034567474047</v>
      </c>
      <c r="G17" s="23">
        <v>9.4734279134984032E-3</v>
      </c>
      <c r="H17" s="273">
        <v>14072.838659574467</v>
      </c>
    </row>
    <row r="18" spans="1:8" ht="12.4" customHeight="1" x14ac:dyDescent="0.15">
      <c r="A18" s="116" t="s">
        <v>13</v>
      </c>
      <c r="B18" s="151">
        <v>5073.4750392156866</v>
      </c>
      <c r="C18" s="23">
        <v>5.3713542108752933E-2</v>
      </c>
      <c r="D18" s="151">
        <v>4525.3027191650854</v>
      </c>
      <c r="E18" s="23">
        <v>7.0938657816519007E-2</v>
      </c>
      <c r="F18" s="151">
        <v>6073.0833875432527</v>
      </c>
      <c r="G18" s="23">
        <v>4.0388050595483761E-2</v>
      </c>
      <c r="H18" s="273">
        <v>20534.193638297871</v>
      </c>
    </row>
    <row r="19" spans="1:8" ht="12.4" customHeight="1" x14ac:dyDescent="0.15">
      <c r="A19" s="114" t="s">
        <v>14</v>
      </c>
      <c r="B19" s="151">
        <v>7776.6854178921567</v>
      </c>
      <c r="C19" s="23">
        <v>8.2332783039581081E-2</v>
      </c>
      <c r="D19" s="151">
        <v>5283.122728652751</v>
      </c>
      <c r="E19" s="23">
        <v>8.2818246360260708E-2</v>
      </c>
      <c r="F19" s="151">
        <v>12323.770321799308</v>
      </c>
      <c r="G19" s="23">
        <v>8.1957224612603227E-2</v>
      </c>
      <c r="H19" s="273">
        <v>32218.905744680851</v>
      </c>
    </row>
    <row r="20" spans="1:8" ht="6" customHeight="1" x14ac:dyDescent="0.15">
      <c r="A20" s="114"/>
      <c r="B20" s="151"/>
      <c r="C20" s="23"/>
      <c r="D20" s="151"/>
      <c r="E20" s="23"/>
      <c r="F20" s="151"/>
      <c r="G20" s="23"/>
      <c r="H20" s="273"/>
    </row>
    <row r="21" spans="1:8" ht="12.4" customHeight="1" x14ac:dyDescent="0.15">
      <c r="A21" s="116" t="s">
        <v>16</v>
      </c>
      <c r="B21" s="151">
        <v>5936372.8881531861</v>
      </c>
      <c r="C21" s="23">
        <v>62.849154206220135</v>
      </c>
      <c r="D21" s="151">
        <v>3862958.7722447822</v>
      </c>
      <c r="E21" s="23">
        <v>60.555752291009583</v>
      </c>
      <c r="F21" s="151">
        <v>9717304.5112802777</v>
      </c>
      <c r="G21" s="23">
        <v>64.623348834351134</v>
      </c>
      <c r="H21" s="273">
        <v>26046489.84570213</v>
      </c>
    </row>
    <row r="22" spans="1:8" ht="6" customHeight="1" x14ac:dyDescent="0.15">
      <c r="A22" s="114"/>
      <c r="B22" s="151"/>
      <c r="C22" s="23"/>
      <c r="D22" s="151"/>
      <c r="E22" s="23"/>
      <c r="F22" s="151"/>
      <c r="G22" s="23"/>
      <c r="H22" s="273"/>
    </row>
    <row r="23" spans="1:8" ht="12.4" customHeight="1" x14ac:dyDescent="0.15">
      <c r="A23" s="114" t="s">
        <v>17</v>
      </c>
      <c r="B23" s="151">
        <v>1132191.53060049</v>
      </c>
      <c r="C23" s="23">
        <v>11.986659436385866</v>
      </c>
      <c r="D23" s="151">
        <v>821312.86494686897</v>
      </c>
      <c r="E23" s="23">
        <v>12.874902719772141</v>
      </c>
      <c r="F23" s="151">
        <v>1699087.9209100346</v>
      </c>
      <c r="G23" s="23">
        <v>11.29950710978955</v>
      </c>
      <c r="H23" s="273">
        <v>7037627.634361702</v>
      </c>
    </row>
    <row r="24" spans="1:8" ht="12.4" customHeight="1" x14ac:dyDescent="0.15">
      <c r="A24" s="114" t="s">
        <v>18</v>
      </c>
      <c r="B24" s="151">
        <v>9576.3411262254904</v>
      </c>
      <c r="C24" s="23">
        <v>0.10138597280076769</v>
      </c>
      <c r="D24" s="151">
        <v>6287.2218064516128</v>
      </c>
      <c r="E24" s="23">
        <v>9.85585062531939E-2</v>
      </c>
      <c r="F24" s="151">
        <v>15574.146944636679</v>
      </c>
      <c r="G24" s="23">
        <v>0.10357332423125817</v>
      </c>
      <c r="H24" s="273">
        <v>51301.906702127657</v>
      </c>
    </row>
    <row r="25" spans="1:8" ht="12.4" customHeight="1" x14ac:dyDescent="0.15">
      <c r="A25" s="114" t="s">
        <v>19</v>
      </c>
      <c r="B25" s="151">
        <v>15165.178014705882</v>
      </c>
      <c r="C25" s="23">
        <v>0.16055571804006835</v>
      </c>
      <c r="D25" s="151">
        <v>9063.1914573055019</v>
      </c>
      <c r="E25" s="23">
        <v>0.14207461410095751</v>
      </c>
      <c r="F25" s="151">
        <v>26292.329972318341</v>
      </c>
      <c r="G25" s="23">
        <v>0.17485285240331874</v>
      </c>
      <c r="H25" s="273">
        <v>173467.50825531915</v>
      </c>
    </row>
    <row r="26" spans="1:8" ht="12.4" customHeight="1" x14ac:dyDescent="0.15">
      <c r="A26" s="114" t="s">
        <v>20</v>
      </c>
      <c r="B26" s="151">
        <v>22305.583344362745</v>
      </c>
      <c r="C26" s="23">
        <v>0.23615212077853126</v>
      </c>
      <c r="D26" s="151">
        <v>21089.741633776091</v>
      </c>
      <c r="E26" s="23">
        <v>0.33060284759762143</v>
      </c>
      <c r="F26" s="151">
        <v>24522.706463667822</v>
      </c>
      <c r="G26" s="23">
        <v>0.16308425987107505</v>
      </c>
      <c r="H26" s="273">
        <v>88610.042893617021</v>
      </c>
    </row>
    <row r="27" spans="1:8" ht="12.4" customHeight="1" x14ac:dyDescent="0.15">
      <c r="A27" s="114" t="s">
        <v>21</v>
      </c>
      <c r="B27" s="151">
        <v>260381.37689950981</v>
      </c>
      <c r="C27" s="23">
        <v>2.7566916057182373</v>
      </c>
      <c r="D27" s="151">
        <v>202409.66470018975</v>
      </c>
      <c r="E27" s="23">
        <v>3.1729744580650441</v>
      </c>
      <c r="F27" s="151">
        <v>366094.49914532871</v>
      </c>
      <c r="G27" s="23">
        <v>2.4346517593579673</v>
      </c>
      <c r="H27" s="273">
        <v>1606990.7900425531</v>
      </c>
    </row>
    <row r="28" spans="1:8" ht="12.4" customHeight="1" x14ac:dyDescent="0.15">
      <c r="A28" s="114" t="s">
        <v>22</v>
      </c>
      <c r="B28" s="151">
        <v>245147.14638235295</v>
      </c>
      <c r="C28" s="23">
        <v>2.5954048198263622</v>
      </c>
      <c r="D28" s="151">
        <v>190121.00634724859</v>
      </c>
      <c r="E28" s="23">
        <v>2.9803374160763405</v>
      </c>
      <c r="F28" s="151">
        <v>345488.93115224916</v>
      </c>
      <c r="G28" s="23">
        <v>2.297617790030265</v>
      </c>
      <c r="H28" s="273">
        <v>1414110.5842553191</v>
      </c>
    </row>
    <row r="29" spans="1:8" ht="12.4" customHeight="1" x14ac:dyDescent="0.15">
      <c r="A29" s="114" t="s">
        <v>23</v>
      </c>
      <c r="B29" s="151">
        <v>101.05036151960785</v>
      </c>
      <c r="C29" s="23">
        <v>1.0698333601001115E-3</v>
      </c>
      <c r="D29" s="151">
        <v>17.751882352941173</v>
      </c>
      <c r="E29" s="23">
        <v>2.782785563717459E-4</v>
      </c>
      <c r="F29" s="151">
        <v>252.94758823529412</v>
      </c>
      <c r="G29" s="23">
        <v>1.6821866817450962E-3</v>
      </c>
      <c r="H29" s="273">
        <v>0</v>
      </c>
    </row>
    <row r="30" spans="1:8" ht="12.4" customHeight="1" x14ac:dyDescent="0.15">
      <c r="A30" s="114" t="s">
        <v>24</v>
      </c>
      <c r="B30" s="151">
        <v>5573.1710196078429</v>
      </c>
      <c r="C30" s="23">
        <v>5.9003888641830177E-2</v>
      </c>
      <c r="D30" s="151">
        <v>4203.2891499051238</v>
      </c>
      <c r="E30" s="23">
        <v>6.5890772223083413E-2</v>
      </c>
      <c r="F30" s="151">
        <v>8071.1908996539796</v>
      </c>
      <c r="G30" s="23">
        <v>5.367613872874908E-2</v>
      </c>
      <c r="H30" s="273">
        <v>9887.5078723404258</v>
      </c>
    </row>
    <row r="31" spans="1:8" ht="12.4" customHeight="1" x14ac:dyDescent="0.15">
      <c r="A31" s="114" t="s">
        <v>25</v>
      </c>
      <c r="B31" s="151">
        <v>827.41714215686272</v>
      </c>
      <c r="C31" s="23">
        <v>8.7599732260863206E-3</v>
      </c>
      <c r="D31" s="151">
        <v>1022.2857912713472</v>
      </c>
      <c r="E31" s="23">
        <v>1.6025354863125549E-2</v>
      </c>
      <c r="F31" s="151">
        <v>472.06842906574394</v>
      </c>
      <c r="G31" s="23">
        <v>3.1394140967576194E-3</v>
      </c>
      <c r="H31" s="273">
        <v>965.10851063829784</v>
      </c>
    </row>
    <row r="32" spans="1:8" ht="12.4" customHeight="1" x14ac:dyDescent="0.15">
      <c r="A32" s="114" t="s">
        <v>26</v>
      </c>
      <c r="B32" s="151">
        <v>8732.5919938725492</v>
      </c>
      <c r="C32" s="23">
        <v>9.2453090663858692E-2</v>
      </c>
      <c r="D32" s="151">
        <v>7045.3315294117647</v>
      </c>
      <c r="E32" s="23">
        <v>0.11044263634612357</v>
      </c>
      <c r="F32" s="151">
        <v>11809.361076124567</v>
      </c>
      <c r="G32" s="23">
        <v>7.8536229820450276E-2</v>
      </c>
      <c r="H32" s="273">
        <v>182027.58940425533</v>
      </c>
    </row>
    <row r="33" spans="1:8" ht="12.4" customHeight="1" x14ac:dyDescent="0.15">
      <c r="A33" s="114" t="s">
        <v>27</v>
      </c>
      <c r="B33" s="151">
        <v>255.58155024509804</v>
      </c>
      <c r="C33" s="23">
        <v>2.7058752147586561E-3</v>
      </c>
      <c r="D33" s="151">
        <v>395.73917457305498</v>
      </c>
      <c r="E33" s="23">
        <v>6.2036083841942652E-3</v>
      </c>
      <c r="F33" s="151">
        <v>0</v>
      </c>
      <c r="G33" s="23">
        <v>0</v>
      </c>
      <c r="H33" s="273">
        <v>0</v>
      </c>
    </row>
    <row r="34" spans="1:8" ht="12.4" customHeight="1" x14ac:dyDescent="0.15">
      <c r="A34" s="114" t="s">
        <v>28</v>
      </c>
      <c r="B34" s="151">
        <v>1548.834368872549</v>
      </c>
      <c r="C34" s="23">
        <v>1.6397711519002642E-2</v>
      </c>
      <c r="D34" s="151">
        <v>2395.4125313092977</v>
      </c>
      <c r="E34" s="23">
        <v>3.7550493399766051E-2</v>
      </c>
      <c r="F34" s="151">
        <v>5.0741903114186853</v>
      </c>
      <c r="G34" s="23">
        <v>3.3745075104525195E-5</v>
      </c>
      <c r="H34" s="273">
        <v>4286.6537872340432</v>
      </c>
    </row>
    <row r="35" spans="1:8" ht="12.4" customHeight="1" x14ac:dyDescent="0.15">
      <c r="A35" s="114" t="s">
        <v>29</v>
      </c>
      <c r="B35" s="151">
        <v>7618.3348590686273</v>
      </c>
      <c r="C35" s="23">
        <v>8.0656305015432361E-2</v>
      </c>
      <c r="D35" s="151">
        <v>4488.128235294118</v>
      </c>
      <c r="E35" s="23">
        <v>7.0355910505568997E-2</v>
      </c>
      <c r="F35" s="151">
        <v>13326.358702422145</v>
      </c>
      <c r="G35" s="23">
        <v>8.8624775123451682E-2</v>
      </c>
      <c r="H35" s="273">
        <v>108749.73889361702</v>
      </c>
    </row>
    <row r="36" spans="1:8" ht="12.4" customHeight="1" x14ac:dyDescent="0.15">
      <c r="A36" s="114" t="s">
        <v>30</v>
      </c>
      <c r="B36" s="151">
        <v>191.51075735294117</v>
      </c>
      <c r="C36" s="23">
        <v>2.0275493719481481E-3</v>
      </c>
      <c r="D36" s="151">
        <v>227.69447628083489</v>
      </c>
      <c r="E36" s="23">
        <v>3.56933923363645E-3</v>
      </c>
      <c r="F36" s="151">
        <v>125.52868166089966</v>
      </c>
      <c r="G36" s="23">
        <v>8.3480802461955036E-4</v>
      </c>
      <c r="H36" s="273">
        <v>287.33829787234043</v>
      </c>
    </row>
    <row r="37" spans="1:8" ht="12.4" customHeight="1" x14ac:dyDescent="0.15">
      <c r="A37" s="114" t="s">
        <v>31</v>
      </c>
      <c r="B37" s="151">
        <v>6364.2896997549024</v>
      </c>
      <c r="C37" s="23">
        <v>6.737956531524282E-2</v>
      </c>
      <c r="D37" s="151">
        <v>5054.3927495256166</v>
      </c>
      <c r="E37" s="23">
        <v>7.9232674581170323E-2</v>
      </c>
      <c r="F37" s="151">
        <v>8752.9253148788921</v>
      </c>
      <c r="G37" s="23">
        <v>5.8209902271542227E-2</v>
      </c>
      <c r="H37" s="273">
        <v>24149.143680851066</v>
      </c>
    </row>
    <row r="38" spans="1:8" ht="12.4" customHeight="1" x14ac:dyDescent="0.15">
      <c r="A38" s="114" t="s">
        <v>32</v>
      </c>
      <c r="B38" s="151">
        <v>42736.525974264703</v>
      </c>
      <c r="C38" s="23">
        <v>0.45245717575371164</v>
      </c>
      <c r="D38" s="151">
        <v>32390.599508538897</v>
      </c>
      <c r="E38" s="23">
        <v>0.50775512658567112</v>
      </c>
      <c r="F38" s="151">
        <v>61602.627176470582</v>
      </c>
      <c r="G38" s="23">
        <v>0.40967822512058288</v>
      </c>
      <c r="H38" s="273">
        <v>249588.42882978721</v>
      </c>
    </row>
    <row r="39" spans="1:8" ht="12.4" customHeight="1" x14ac:dyDescent="0.15">
      <c r="A39" s="114" t="s">
        <v>33</v>
      </c>
      <c r="B39" s="151">
        <v>81746.052183823529</v>
      </c>
      <c r="C39" s="23">
        <v>0.86545611878656425</v>
      </c>
      <c r="D39" s="151">
        <v>58389.335423149903</v>
      </c>
      <c r="E39" s="23">
        <v>0.91531138197114692</v>
      </c>
      <c r="F39" s="151">
        <v>124337.71215916956</v>
      </c>
      <c r="G39" s="23">
        <v>0.82688767618629577</v>
      </c>
      <c r="H39" s="273">
        <v>319394.29208510637</v>
      </c>
    </row>
    <row r="40" spans="1:8" ht="12.4" customHeight="1" x14ac:dyDescent="0.15">
      <c r="A40" s="114" t="s">
        <v>34</v>
      </c>
      <c r="B40" s="151">
        <v>78969.078409313719</v>
      </c>
      <c r="C40" s="23">
        <v>0.83605593516112275</v>
      </c>
      <c r="D40" s="151">
        <v>56653.235939278937</v>
      </c>
      <c r="E40" s="23">
        <v>0.8880962817083119</v>
      </c>
      <c r="F40" s="151">
        <v>119662.6735017301</v>
      </c>
      <c r="G40" s="23">
        <v>0.7957970940579826</v>
      </c>
      <c r="H40" s="273">
        <v>413524.41568085103</v>
      </c>
    </row>
    <row r="41" spans="1:8" ht="12.4" customHeight="1" x14ac:dyDescent="0.15">
      <c r="A41" s="114" t="s">
        <v>35</v>
      </c>
      <c r="B41" s="151">
        <v>9.1032046568627454</v>
      </c>
      <c r="C41" s="23">
        <v>9.6376815275823753E-5</v>
      </c>
      <c r="D41" s="151">
        <v>1.1574952561669829</v>
      </c>
      <c r="E41" s="23">
        <v>1.8144898805051224E-5</v>
      </c>
      <c r="F41" s="151">
        <v>23.592439446366782</v>
      </c>
      <c r="G41" s="23">
        <v>1.5689767079193795E-4</v>
      </c>
      <c r="H41" s="273">
        <v>0</v>
      </c>
    </row>
    <row r="42" spans="1:8" ht="12.4" customHeight="1" x14ac:dyDescent="0.15">
      <c r="A42" s="114" t="s">
        <v>36</v>
      </c>
      <c r="B42" s="151">
        <v>67850.362333333323</v>
      </c>
      <c r="C42" s="23">
        <v>0.71834063755422506</v>
      </c>
      <c r="D42" s="151">
        <v>59335.906366223906</v>
      </c>
      <c r="E42" s="23">
        <v>0.93014983066661339</v>
      </c>
      <c r="F42" s="151">
        <v>83376.72321453286</v>
      </c>
      <c r="G42" s="23">
        <v>0.55448329963347065</v>
      </c>
      <c r="H42" s="273">
        <v>28679.608978723401</v>
      </c>
    </row>
    <row r="43" spans="1:8" ht="12.4" customHeight="1" x14ac:dyDescent="0.15">
      <c r="A43" s="114" t="s">
        <v>37</v>
      </c>
      <c r="B43" s="151">
        <v>30766.574176470589</v>
      </c>
      <c r="C43" s="23">
        <v>0.32572973451060833</v>
      </c>
      <c r="D43" s="151">
        <v>22535.857239089182</v>
      </c>
      <c r="E43" s="23">
        <v>0.35327215978616838</v>
      </c>
      <c r="F43" s="151">
        <v>45775.528591695504</v>
      </c>
      <c r="G43" s="23">
        <v>0.30442268726105887</v>
      </c>
      <c r="H43" s="273">
        <v>112994.75797872341</v>
      </c>
    </row>
    <row r="44" spans="1:8" ht="12.4" customHeight="1" x14ac:dyDescent="0.15">
      <c r="A44" s="114" t="s">
        <v>38</v>
      </c>
      <c r="B44" s="151">
        <v>49854.980783088235</v>
      </c>
      <c r="C44" s="23">
        <v>0.5278211854645205</v>
      </c>
      <c r="D44" s="151">
        <v>35391.673409867173</v>
      </c>
      <c r="E44" s="23">
        <v>0.55479996928023689</v>
      </c>
      <c r="F44" s="151">
        <v>76229.247169550174</v>
      </c>
      <c r="G44" s="23">
        <v>0.50695017589489721</v>
      </c>
      <c r="H44" s="273">
        <v>321797.59393617022</v>
      </c>
    </row>
    <row r="45" spans="1:8" ht="12.4" customHeight="1" x14ac:dyDescent="0.15">
      <c r="A45" s="114" t="s">
        <v>39</v>
      </c>
      <c r="B45" s="151">
        <v>15767.030091911765</v>
      </c>
      <c r="C45" s="23">
        <v>0.1669276044970551</v>
      </c>
      <c r="D45" s="151">
        <v>12354.489759013282</v>
      </c>
      <c r="E45" s="23">
        <v>0.19366901529054584</v>
      </c>
      <c r="F45" s="151">
        <v>21989.897757785464</v>
      </c>
      <c r="G45" s="23">
        <v>0.1462402286542997</v>
      </c>
      <c r="H45" s="273">
        <v>51378.388744680851</v>
      </c>
    </row>
    <row r="46" spans="1:8" ht="12.4" customHeight="1" x14ac:dyDescent="0.15">
      <c r="A46" s="116" t="s">
        <v>40</v>
      </c>
      <c r="B46" s="151">
        <v>31855.237120098038</v>
      </c>
      <c r="C46" s="23">
        <v>0.33725555111811678</v>
      </c>
      <c r="D46" s="151">
        <v>16140.391808349146</v>
      </c>
      <c r="E46" s="23">
        <v>0.25301682618224353</v>
      </c>
      <c r="F46" s="151">
        <v>60511.719747404844</v>
      </c>
      <c r="G46" s="23">
        <v>0.40242332318222507</v>
      </c>
      <c r="H46" s="273">
        <v>558873.5960425532</v>
      </c>
    </row>
    <row r="47" spans="1:8" ht="12.4" customHeight="1" x14ac:dyDescent="0.15">
      <c r="A47" s="114" t="s">
        <v>41</v>
      </c>
      <c r="B47" s="151">
        <v>15003.445227941176</v>
      </c>
      <c r="C47" s="23">
        <v>0.15884343192747227</v>
      </c>
      <c r="D47" s="151">
        <v>9828.2391821631882</v>
      </c>
      <c r="E47" s="23">
        <v>0.15406750433063013</v>
      </c>
      <c r="F47" s="151">
        <v>24440.58566435986</v>
      </c>
      <c r="G47" s="23">
        <v>0.16253812888855068</v>
      </c>
      <c r="H47" s="273">
        <v>45052.834297872345</v>
      </c>
    </row>
    <row r="48" spans="1:8" ht="12.4" customHeight="1" x14ac:dyDescent="0.15">
      <c r="A48" s="114" t="s">
        <v>42</v>
      </c>
      <c r="B48" s="151">
        <v>2600.1096458333336</v>
      </c>
      <c r="C48" s="23">
        <v>2.752770002204126E-2</v>
      </c>
      <c r="D48" s="151">
        <v>2099.6151593927893</v>
      </c>
      <c r="E48" s="23">
        <v>3.2913572987669899E-2</v>
      </c>
      <c r="F48" s="151">
        <v>3512.7760622837372</v>
      </c>
      <c r="G48" s="23">
        <v>2.3361144295354755E-2</v>
      </c>
      <c r="H48" s="273">
        <v>5736.5745957446807</v>
      </c>
    </row>
    <row r="49" spans="1:12" ht="12.4" customHeight="1" x14ac:dyDescent="0.15">
      <c r="A49" s="114" t="s">
        <v>43</v>
      </c>
      <c r="B49" s="151">
        <v>140840.60218627451</v>
      </c>
      <c r="C49" s="23">
        <v>1.4910978289397605</v>
      </c>
      <c r="D49" s="151">
        <v>93423.069574952562</v>
      </c>
      <c r="E49" s="23">
        <v>1.4645002944618786</v>
      </c>
      <c r="F49" s="151">
        <v>227307.8675363322</v>
      </c>
      <c r="G49" s="23">
        <v>1.5116739008786617</v>
      </c>
      <c r="H49" s="273">
        <v>778229.45642553188</v>
      </c>
    </row>
    <row r="50" spans="1:12" ht="12.4" customHeight="1" x14ac:dyDescent="0.15">
      <c r="A50" s="114" t="s">
        <v>44</v>
      </c>
      <c r="B50" s="151">
        <v>1531.0937928921569</v>
      </c>
      <c r="C50" s="23">
        <v>1.6209889726722052E-2</v>
      </c>
      <c r="D50" s="151">
        <v>1021.4036223908919</v>
      </c>
      <c r="E50" s="23">
        <v>1.6011525981340036E-2</v>
      </c>
      <c r="F50" s="151">
        <v>2460.5288096885811</v>
      </c>
      <c r="G50" s="23">
        <v>1.6363345555435962E-2</v>
      </c>
      <c r="H50" s="273">
        <v>1585.5638085106384</v>
      </c>
    </row>
    <row r="51" spans="1:12" ht="12.4" customHeight="1" x14ac:dyDescent="0.15">
      <c r="A51" s="114" t="s">
        <v>45</v>
      </c>
      <c r="B51" s="151">
        <v>8641.6626899509811</v>
      </c>
      <c r="C51" s="23">
        <v>9.1490410260908331E-2</v>
      </c>
      <c r="D51" s="151">
        <v>3751.2737362428843</v>
      </c>
      <c r="E51" s="23">
        <v>5.8804977360835183E-2</v>
      </c>
      <c r="F51" s="151">
        <v>17559.430782006919</v>
      </c>
      <c r="G51" s="23">
        <v>0.11677613060710498</v>
      </c>
      <c r="H51" s="273">
        <v>135536.52117021277</v>
      </c>
    </row>
    <row r="52" spans="1:12" ht="12.4" customHeight="1" x14ac:dyDescent="0.15">
      <c r="A52" s="114" t="s">
        <v>46</v>
      </c>
      <c r="B52" s="151">
        <v>2161.8122438725491</v>
      </c>
      <c r="C52" s="23">
        <v>2.2887388248670031E-2</v>
      </c>
      <c r="D52" s="151">
        <v>1398.2142239089185</v>
      </c>
      <c r="E52" s="23">
        <v>2.1918410002494698E-2</v>
      </c>
      <c r="F52" s="151">
        <v>3554.2556920415223</v>
      </c>
      <c r="G52" s="23">
        <v>2.3636997808049082E-2</v>
      </c>
      <c r="H52" s="273">
        <v>9258.0308936170204</v>
      </c>
    </row>
    <row r="53" spans="1:12" ht="12.4" customHeight="1" x14ac:dyDescent="0.15">
      <c r="A53" s="114" t="s">
        <v>47</v>
      </c>
      <c r="B53" s="151">
        <v>11132.468617647059</v>
      </c>
      <c r="C53" s="23">
        <v>0.11786089755963317</v>
      </c>
      <c r="D53" s="151">
        <v>6277.4853036053137</v>
      </c>
      <c r="E53" s="23">
        <v>9.840587680791546E-2</v>
      </c>
      <c r="F53" s="151">
        <v>19985.673484429066</v>
      </c>
      <c r="G53" s="23">
        <v>0.13291146199796697</v>
      </c>
      <c r="H53" s="273">
        <v>41084.859765957444</v>
      </c>
    </row>
    <row r="54" spans="1:12" ht="12.4" customHeight="1" x14ac:dyDescent="0.15">
      <c r="A54" s="114" t="s">
        <v>48</v>
      </c>
      <c r="B54" s="151">
        <v>22949.221740196081</v>
      </c>
      <c r="C54" s="23">
        <v>0.24296640444213011</v>
      </c>
      <c r="D54" s="151">
        <v>28596.613971537001</v>
      </c>
      <c r="E54" s="23">
        <v>0.44828059891918703</v>
      </c>
      <c r="F54" s="151">
        <v>12651.035906574394</v>
      </c>
      <c r="G54" s="23">
        <v>8.4133651009640348E-2</v>
      </c>
      <c r="H54" s="273">
        <v>353785.01025531918</v>
      </c>
    </row>
    <row r="55" spans="1:12" ht="12.4" customHeight="1" x14ac:dyDescent="0.15">
      <c r="A55" s="114" t="s">
        <v>49</v>
      </c>
      <c r="B55" s="151">
        <v>2880.7235919117647</v>
      </c>
      <c r="C55" s="23">
        <v>3.0498596477130008E-2</v>
      </c>
      <c r="D55" s="151">
        <v>2464.8211423149905</v>
      </c>
      <c r="E55" s="23">
        <v>3.8638542975941395E-2</v>
      </c>
      <c r="F55" s="151">
        <v>3639.1339411764702</v>
      </c>
      <c r="G55" s="23">
        <v>2.4201466760928898E-2</v>
      </c>
      <c r="H55" s="273">
        <v>6923.9496808510639</v>
      </c>
    </row>
    <row r="56" spans="1:12" ht="12.4" customHeight="1" x14ac:dyDescent="0.15">
      <c r="A56" s="114" t="s">
        <v>50</v>
      </c>
      <c r="B56" s="151">
        <v>5053.3958014705877</v>
      </c>
      <c r="C56" s="23">
        <v>5.3500960599275407E-2</v>
      </c>
      <c r="D56" s="151">
        <v>2438.957070208729</v>
      </c>
      <c r="E56" s="23">
        <v>3.8233097710784335E-2</v>
      </c>
      <c r="F56" s="151">
        <v>9820.9017231833914</v>
      </c>
      <c r="G56" s="23">
        <v>6.5312305196201223E-2</v>
      </c>
      <c r="H56" s="273">
        <v>54776.367851063835</v>
      </c>
    </row>
    <row r="57" spans="1:12" ht="12.4" customHeight="1" x14ac:dyDescent="0.15">
      <c r="A57" s="114" t="s">
        <v>51</v>
      </c>
      <c r="B57" s="151">
        <v>196435.02016544118</v>
      </c>
      <c r="C57" s="23">
        <v>2.0796831847469344</v>
      </c>
      <c r="D57" s="151">
        <v>125409.33824667933</v>
      </c>
      <c r="E57" s="23">
        <v>1.9659171297425706</v>
      </c>
      <c r="F57" s="151">
        <v>325952.44013494806</v>
      </c>
      <c r="G57" s="23">
        <v>2.1676935427717137</v>
      </c>
      <c r="H57" s="273">
        <v>1491584.2607872342</v>
      </c>
    </row>
    <row r="58" spans="1:12" ht="6" customHeight="1" x14ac:dyDescent="0.15">
      <c r="A58" s="114"/>
      <c r="B58" s="151"/>
      <c r="C58" s="58"/>
      <c r="D58" s="151"/>
      <c r="E58" s="58"/>
      <c r="F58" s="151"/>
      <c r="G58" s="58"/>
      <c r="H58" s="273"/>
    </row>
    <row r="59" spans="1:12" ht="12.4" customHeight="1" x14ac:dyDescent="0.15">
      <c r="A59" s="116" t="s">
        <v>52</v>
      </c>
      <c r="B59" s="151">
        <v>9445430.0350245088</v>
      </c>
      <c r="C59" s="58">
        <v>100</v>
      </c>
      <c r="D59" s="151">
        <v>6379177.2475730553</v>
      </c>
      <c r="E59" s="58">
        <v>100</v>
      </c>
      <c r="F59" s="151">
        <v>15036832.176847752</v>
      </c>
      <c r="G59" s="58">
        <v>100</v>
      </c>
      <c r="H59" s="273">
        <v>43909627.116723403</v>
      </c>
    </row>
    <row r="60" spans="1:12" ht="6" customHeight="1" x14ac:dyDescent="0.15">
      <c r="A60" s="118"/>
      <c r="B60" s="168"/>
      <c r="C60" s="169"/>
      <c r="D60" s="36"/>
      <c r="E60" s="169"/>
      <c r="F60" s="36"/>
      <c r="G60" s="169"/>
      <c r="H60" s="274"/>
    </row>
    <row r="63" spans="1:12" x14ac:dyDescent="0.15">
      <c r="B63" s="117">
        <f>SUM(B7,B21,B9,B23)-B59</f>
        <v>0</v>
      </c>
      <c r="C63" s="117">
        <f t="shared" ref="C63:L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275">
        <f t="shared" ref="H63" si="1"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</row>
  </sheetData>
  <mergeCells count="6">
    <mergeCell ref="A2:H2"/>
    <mergeCell ref="B4:H4"/>
    <mergeCell ref="A4:A6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rgb="FFFFFF00"/>
    <pageSetUpPr fitToPage="1"/>
  </sheetPr>
  <dimension ref="A1:R63"/>
  <sheetViews>
    <sheetView view="pageBreakPreview" zoomScale="130" zoomScaleNormal="90" zoomScaleSheetLayoutView="130" workbookViewId="0">
      <selection activeCell="B7" sqref="B7"/>
    </sheetView>
  </sheetViews>
  <sheetFormatPr defaultRowHeight="13.5" x14ac:dyDescent="0.15"/>
  <cols>
    <col min="1" max="1" width="8.88671875" style="276"/>
    <col min="2" max="2" width="10.77734375" style="40" customWidth="1"/>
    <col min="3" max="3" width="7" style="170" customWidth="1"/>
    <col min="4" max="4" width="10.77734375" style="40" customWidth="1"/>
    <col min="5" max="5" width="7" style="170" customWidth="1"/>
    <col min="6" max="6" width="10.77734375" style="40" customWidth="1"/>
    <col min="7" max="7" width="7" style="170" customWidth="1"/>
    <col min="8" max="8" width="10.77734375" style="40" customWidth="1"/>
    <col min="9" max="9" width="7" style="170" customWidth="1"/>
    <col min="10" max="16384" width="8.88671875" style="8"/>
  </cols>
  <sheetData>
    <row r="1" spans="1:9" ht="12" customHeight="1" x14ac:dyDescent="0.15"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316" t="s">
        <v>633</v>
      </c>
      <c r="B2" s="316"/>
      <c r="C2" s="316"/>
      <c r="D2" s="316"/>
      <c r="E2" s="316"/>
      <c r="F2" s="316"/>
      <c r="G2" s="316"/>
      <c r="H2" s="316"/>
      <c r="I2" s="316"/>
    </row>
    <row r="3" spans="1:9" ht="12" customHeight="1" x14ac:dyDescent="0.15">
      <c r="B3" s="34"/>
      <c r="C3" s="163"/>
      <c r="D3" s="34"/>
      <c r="E3" s="163"/>
      <c r="F3" s="34"/>
      <c r="G3" s="163"/>
      <c r="H3" s="294" t="s">
        <v>60</v>
      </c>
      <c r="I3" s="295"/>
    </row>
    <row r="4" spans="1:9" ht="13.5" customHeight="1" x14ac:dyDescent="0.15">
      <c r="A4" s="277"/>
      <c r="B4" s="287"/>
      <c r="C4" s="288"/>
      <c r="D4" s="286" t="s">
        <v>637</v>
      </c>
      <c r="E4" s="287"/>
      <c r="F4" s="287"/>
      <c r="G4" s="287"/>
      <c r="H4" s="287"/>
      <c r="I4" s="287"/>
    </row>
    <row r="5" spans="1:9" ht="13.5" customHeight="1" x14ac:dyDescent="0.15">
      <c r="A5" s="278" t="s">
        <v>631</v>
      </c>
      <c r="B5" s="286" t="s">
        <v>109</v>
      </c>
      <c r="C5" s="298"/>
      <c r="D5" s="286" t="s">
        <v>323</v>
      </c>
      <c r="E5" s="298"/>
      <c r="F5" s="286" t="s">
        <v>220</v>
      </c>
      <c r="G5" s="298"/>
      <c r="H5" s="286" t="s">
        <v>53</v>
      </c>
      <c r="I5" s="300"/>
    </row>
    <row r="6" spans="1:9" ht="13.5" customHeight="1" x14ac:dyDescent="0.15">
      <c r="A6" s="278" t="s">
        <v>632</v>
      </c>
      <c r="B6" s="176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279">
        <v>19.55320802236729</v>
      </c>
      <c r="B7" s="151">
        <v>22876029.940000001</v>
      </c>
      <c r="C7" s="23">
        <v>26.35034627004439</v>
      </c>
      <c r="D7" s="151">
        <v>5690652.2055115709</v>
      </c>
      <c r="E7" s="23">
        <v>22.10319109351892</v>
      </c>
      <c r="F7" s="151">
        <v>92260.175944444447</v>
      </c>
      <c r="G7" s="23">
        <v>26.251911475119755</v>
      </c>
      <c r="H7" s="151">
        <v>344158.10914999997</v>
      </c>
      <c r="I7" s="23">
        <v>23.6512945365366</v>
      </c>
    </row>
    <row r="8" spans="1:9" ht="3.95" customHeight="1" x14ac:dyDescent="0.15">
      <c r="A8" s="279"/>
      <c r="B8" s="151"/>
      <c r="C8" s="58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279">
        <v>5.1008606807954733</v>
      </c>
      <c r="B9" s="151">
        <v>4296788.9069999997</v>
      </c>
      <c r="C9" s="23">
        <v>4.9493673441457098</v>
      </c>
      <c r="D9" s="151">
        <v>1288424.448274056</v>
      </c>
      <c r="E9" s="23">
        <v>5.004398575295296</v>
      </c>
      <c r="F9" s="151">
        <v>92050.291444444447</v>
      </c>
      <c r="G9" s="23">
        <v>26.192190482203831</v>
      </c>
      <c r="H9" s="151">
        <v>145877.41630000001</v>
      </c>
      <c r="I9" s="23">
        <v>10.025013641728586</v>
      </c>
    </row>
    <row r="10" spans="1:9" s="179" customFormat="1" ht="12.6" customHeight="1" x14ac:dyDescent="0.15">
      <c r="A10" s="279">
        <v>3.7943989141674184</v>
      </c>
      <c r="B10" s="151">
        <v>3074699.4187500002</v>
      </c>
      <c r="C10" s="23">
        <v>3.5416719847310492</v>
      </c>
      <c r="D10" s="151">
        <v>885178.14533130324</v>
      </c>
      <c r="E10" s="23">
        <v>3.4381404787161132</v>
      </c>
      <c r="F10" s="151">
        <v>50804.803</v>
      </c>
      <c r="G10" s="23">
        <v>14.456109336600612</v>
      </c>
      <c r="H10" s="151">
        <v>105081.58682</v>
      </c>
      <c r="I10" s="23">
        <v>7.2214354221804706</v>
      </c>
    </row>
    <row r="11" spans="1:9" s="179" customFormat="1" ht="12.6" customHeight="1" x14ac:dyDescent="0.15">
      <c r="A11" s="279">
        <v>3.5830587446014777</v>
      </c>
      <c r="B11" s="151">
        <v>3049335.0942500001</v>
      </c>
      <c r="C11" s="23">
        <v>3.5124554320672448</v>
      </c>
      <c r="D11" s="151">
        <v>779788.22595980507</v>
      </c>
      <c r="E11" s="23">
        <v>3.0287931063810709</v>
      </c>
      <c r="F11" s="151">
        <v>48642.931388888886</v>
      </c>
      <c r="G11" s="23">
        <v>13.840965678196598</v>
      </c>
      <c r="H11" s="151">
        <v>97964.194889999999</v>
      </c>
      <c r="I11" s="23">
        <v>6.7323127532881024</v>
      </c>
    </row>
    <row r="12" spans="1:9" s="179" customFormat="1" ht="12.6" customHeight="1" x14ac:dyDescent="0.15">
      <c r="A12" s="279">
        <v>3.1951974238782349E-2</v>
      </c>
      <c r="B12" s="151">
        <v>0</v>
      </c>
      <c r="C12" s="23">
        <v>0</v>
      </c>
      <c r="D12" s="151">
        <v>31863.97938855055</v>
      </c>
      <c r="E12" s="23">
        <v>0.12376360388760871</v>
      </c>
      <c r="F12" s="151">
        <v>0</v>
      </c>
      <c r="G12" s="23">
        <v>0</v>
      </c>
      <c r="H12" s="151">
        <v>3022.1179200000001</v>
      </c>
      <c r="I12" s="23">
        <v>0.20768652299548865</v>
      </c>
    </row>
    <row r="13" spans="1:9" s="179" customFormat="1" ht="12.6" customHeight="1" x14ac:dyDescent="0.15">
      <c r="A13" s="279">
        <v>4.9009558001955104E-2</v>
      </c>
      <c r="B13" s="151">
        <v>12997.5</v>
      </c>
      <c r="C13" s="23">
        <v>1.4971506268491178E-2</v>
      </c>
      <c r="D13" s="151">
        <v>20589.43487454324</v>
      </c>
      <c r="E13" s="23">
        <v>7.997189023409676E-2</v>
      </c>
      <c r="F13" s="151">
        <v>1434.4444444444446</v>
      </c>
      <c r="G13" s="23">
        <v>0.40815994751850943</v>
      </c>
      <c r="H13" s="151">
        <v>896.90118999999993</v>
      </c>
      <c r="I13" s="23">
        <v>6.1637002444172036E-2</v>
      </c>
    </row>
    <row r="14" spans="1:9" s="179" customFormat="1" ht="12.6" customHeight="1" x14ac:dyDescent="0.15">
      <c r="A14" s="279">
        <v>0.13037863732520277</v>
      </c>
      <c r="B14" s="151">
        <v>12366.824500000001</v>
      </c>
      <c r="C14" s="23">
        <v>1.4245046395312967E-2</v>
      </c>
      <c r="D14" s="151">
        <v>52936.505108404381</v>
      </c>
      <c r="E14" s="23">
        <v>0.20561187821333698</v>
      </c>
      <c r="F14" s="151">
        <v>727.42716666666661</v>
      </c>
      <c r="G14" s="23">
        <v>0.20698371088550285</v>
      </c>
      <c r="H14" s="151">
        <v>3198.37282</v>
      </c>
      <c r="I14" s="23">
        <v>0.21979914345270679</v>
      </c>
    </row>
    <row r="15" spans="1:9" s="179" customFormat="1" ht="12.6" customHeight="1" x14ac:dyDescent="0.15">
      <c r="A15" s="279">
        <v>1.3064617666280551</v>
      </c>
      <c r="B15" s="151">
        <v>1222089.4882499999</v>
      </c>
      <c r="C15" s="23">
        <v>1.4076953594146606</v>
      </c>
      <c r="D15" s="151">
        <v>403246.30294275272</v>
      </c>
      <c r="E15" s="23">
        <v>1.5662580965791835</v>
      </c>
      <c r="F15" s="151">
        <v>41245.488444444447</v>
      </c>
      <c r="G15" s="23">
        <v>11.736081145603221</v>
      </c>
      <c r="H15" s="151">
        <v>40795.82948</v>
      </c>
      <c r="I15" s="23">
        <v>2.8035782195481151</v>
      </c>
    </row>
    <row r="16" spans="1:9" s="179" customFormat="1" ht="12.6" customHeight="1" x14ac:dyDescent="0.15">
      <c r="A16" s="279">
        <v>1.1542720478110127</v>
      </c>
      <c r="B16" s="151">
        <v>1206584.5662499999</v>
      </c>
      <c r="C16" s="23">
        <v>1.3898356143163366</v>
      </c>
      <c r="D16" s="151">
        <v>349730.25704263092</v>
      </c>
      <c r="E16" s="23">
        <v>1.3583952108533133</v>
      </c>
      <c r="F16" s="151">
        <v>40672.052277777773</v>
      </c>
      <c r="G16" s="23">
        <v>11.572914369365657</v>
      </c>
      <c r="H16" s="151">
        <v>37996.8946</v>
      </c>
      <c r="I16" s="23">
        <v>2.6112293209591431</v>
      </c>
    </row>
    <row r="17" spans="1:9" s="179" customFormat="1" ht="12.6" customHeight="1" x14ac:dyDescent="0.15">
      <c r="A17" s="279">
        <v>3.2049551735352108E-2</v>
      </c>
      <c r="B17" s="151">
        <v>0</v>
      </c>
      <c r="C17" s="23">
        <v>0</v>
      </c>
      <c r="D17" s="151">
        <v>14225.717813641901</v>
      </c>
      <c r="E17" s="23">
        <v>5.5254432694527421E-2</v>
      </c>
      <c r="F17" s="151">
        <v>0</v>
      </c>
      <c r="G17" s="23">
        <v>0</v>
      </c>
      <c r="H17" s="151">
        <v>289.38855000000001</v>
      </c>
      <c r="I17" s="23">
        <v>1.9887411191488555E-2</v>
      </c>
    </row>
    <row r="18" spans="1:9" s="179" customFormat="1" ht="12.6" customHeight="1" x14ac:dyDescent="0.15">
      <c r="A18" s="279">
        <v>4.676467323148191E-2</v>
      </c>
      <c r="B18" s="151">
        <v>7996.75</v>
      </c>
      <c r="C18" s="23">
        <v>9.2112631469557088E-3</v>
      </c>
      <c r="D18" s="151">
        <v>13206.986820950062</v>
      </c>
      <c r="E18" s="23">
        <v>5.129755657713804E-2</v>
      </c>
      <c r="F18" s="151">
        <v>526.94444444444446</v>
      </c>
      <c r="G18" s="23">
        <v>0.14993792030259728</v>
      </c>
      <c r="H18" s="151">
        <v>1177.99972</v>
      </c>
      <c r="I18" s="23">
        <v>8.0954705412838154E-2</v>
      </c>
    </row>
    <row r="19" spans="1:9" s="179" customFormat="1" ht="12.6" customHeight="1" x14ac:dyDescent="0.15">
      <c r="A19" s="279">
        <v>7.3375493850208473E-2</v>
      </c>
      <c r="B19" s="151">
        <v>7508.1719999999996</v>
      </c>
      <c r="C19" s="23">
        <v>8.6484819513683361E-3</v>
      </c>
      <c r="D19" s="151">
        <v>26083.341265529842</v>
      </c>
      <c r="E19" s="23">
        <v>0.10131089645420459</v>
      </c>
      <c r="F19" s="151">
        <v>46.491722222222222</v>
      </c>
      <c r="G19" s="23">
        <v>1.3228855934965613E-2</v>
      </c>
      <c r="H19" s="151">
        <v>1331.5466100000001</v>
      </c>
      <c r="I19" s="23">
        <v>9.1506781984645374E-2</v>
      </c>
    </row>
    <row r="20" spans="1:9" ht="3.95" customHeight="1" x14ac:dyDescent="0.15">
      <c r="A20" s="279"/>
      <c r="B20" s="151"/>
      <c r="C20" s="58"/>
      <c r="D20" s="151"/>
      <c r="E20" s="23"/>
      <c r="F20" s="151"/>
      <c r="G20" s="23"/>
      <c r="H20" s="151"/>
      <c r="I20" s="23"/>
    </row>
    <row r="21" spans="1:9" ht="12.6" customHeight="1" x14ac:dyDescent="0.15">
      <c r="A21" s="279">
        <v>59.318403630401306</v>
      </c>
      <c r="B21" s="151">
        <v>53695933.959749997</v>
      </c>
      <c r="C21" s="23">
        <v>61.85104919183577</v>
      </c>
      <c r="D21" s="151">
        <v>15857010.01814251</v>
      </c>
      <c r="E21" s="23">
        <v>61.590571685858265</v>
      </c>
      <c r="F21" s="151">
        <v>108049.36555555555</v>
      </c>
      <c r="G21" s="23">
        <v>30.744601887767164</v>
      </c>
      <c r="H21" s="151">
        <v>788511.00758000009</v>
      </c>
      <c r="I21" s="23">
        <v>54.188193129128322</v>
      </c>
    </row>
    <row r="22" spans="1:9" ht="3.75" customHeight="1" x14ac:dyDescent="0.15">
      <c r="A22" s="279"/>
      <c r="B22" s="151"/>
      <c r="C22" s="58"/>
      <c r="D22" s="151"/>
      <c r="E22" s="23"/>
      <c r="F22" s="151"/>
      <c r="G22" s="23"/>
      <c r="H22" s="151"/>
      <c r="I22" s="23"/>
    </row>
    <row r="23" spans="1:9" ht="12.6" customHeight="1" x14ac:dyDescent="0.15">
      <c r="A23" s="279">
        <v>16.027527666435944</v>
      </c>
      <c r="B23" s="151">
        <v>5946159.2462499999</v>
      </c>
      <c r="C23" s="23">
        <v>6.8492371939741226</v>
      </c>
      <c r="D23" s="151">
        <v>2909753.2904299637</v>
      </c>
      <c r="E23" s="23">
        <v>11.301838645327518</v>
      </c>
      <c r="F23" s="151">
        <v>59081.912666666663</v>
      </c>
      <c r="G23" s="23">
        <v>16.811296154909247</v>
      </c>
      <c r="H23" s="151">
        <v>176587.80906</v>
      </c>
      <c r="I23" s="23">
        <v>12.13549869260649</v>
      </c>
    </row>
    <row r="24" spans="1:9" ht="12.6" customHeight="1" x14ac:dyDescent="0.15">
      <c r="A24" s="279">
        <v>0.11683521375791604</v>
      </c>
      <c r="B24" s="151">
        <v>138958.89575</v>
      </c>
      <c r="C24" s="23">
        <v>0.16006339517474416</v>
      </c>
      <c r="D24" s="151">
        <v>22296.98871863581</v>
      </c>
      <c r="E24" s="23">
        <v>8.6604238786675017E-2</v>
      </c>
      <c r="F24" s="151">
        <v>33.806944444444447</v>
      </c>
      <c r="G24" s="23">
        <v>9.6195016291131287E-3</v>
      </c>
      <c r="H24" s="151">
        <v>230.43021999999999</v>
      </c>
      <c r="I24" s="23">
        <v>1.5835666394144379E-2</v>
      </c>
    </row>
    <row r="25" spans="1:9" ht="12.6" customHeight="1" x14ac:dyDescent="0.15">
      <c r="A25" s="279">
        <v>0.39505575347792549</v>
      </c>
      <c r="B25" s="151">
        <v>65262.002249999998</v>
      </c>
      <c r="C25" s="23">
        <v>7.5173723853061009E-2</v>
      </c>
      <c r="D25" s="151">
        <v>67490.151615103532</v>
      </c>
      <c r="E25" s="23">
        <v>0.26214002617035609</v>
      </c>
      <c r="F25" s="151">
        <v>164.57877777777779</v>
      </c>
      <c r="G25" s="23">
        <v>4.6829604004953049E-2</v>
      </c>
      <c r="H25" s="151">
        <v>3389.1253900000002</v>
      </c>
      <c r="I25" s="23">
        <v>0.23290807535558686</v>
      </c>
    </row>
    <row r="26" spans="1:9" ht="12.6" customHeight="1" x14ac:dyDescent="0.15">
      <c r="A26" s="279">
        <v>0.20180094597038617</v>
      </c>
      <c r="B26" s="151">
        <v>27157.831249999999</v>
      </c>
      <c r="C26" s="23">
        <v>3.1282449763262214E-2</v>
      </c>
      <c r="D26" s="151">
        <v>24262.465859926917</v>
      </c>
      <c r="E26" s="23">
        <v>9.4238393058451525E-2</v>
      </c>
      <c r="F26" s="151">
        <v>3618.3888888888891</v>
      </c>
      <c r="G26" s="23">
        <v>1.0295842580103809</v>
      </c>
      <c r="H26" s="151">
        <v>2471.8909900000003</v>
      </c>
      <c r="I26" s="23">
        <v>0.16987373045224399</v>
      </c>
    </row>
    <row r="27" spans="1:9" ht="12.6" customHeight="1" x14ac:dyDescent="0.15">
      <c r="A27" s="279">
        <v>3.6597687012252385</v>
      </c>
      <c r="B27" s="151">
        <v>1643324.1984999999</v>
      </c>
      <c r="C27" s="23">
        <v>1.8929054463555293</v>
      </c>
      <c r="D27" s="151">
        <v>377748.92785992695</v>
      </c>
      <c r="E27" s="23">
        <v>1.4672231646441429</v>
      </c>
      <c r="F27" s="151">
        <v>29679.536166666669</v>
      </c>
      <c r="G27" s="23">
        <v>8.4450798851621478</v>
      </c>
      <c r="H27" s="151">
        <v>28263.867770000001</v>
      </c>
      <c r="I27" s="23">
        <v>1.9423545271706522</v>
      </c>
    </row>
    <row r="28" spans="1:9" ht="12.6" customHeight="1" x14ac:dyDescent="0.15">
      <c r="A28" s="279">
        <v>3.2205023752450441</v>
      </c>
      <c r="B28" s="151">
        <v>1630388.203</v>
      </c>
      <c r="C28" s="23">
        <v>1.8780047856348199</v>
      </c>
      <c r="D28" s="151">
        <v>356873.5728867235</v>
      </c>
      <c r="E28" s="23">
        <v>1.3861407256803164</v>
      </c>
      <c r="F28" s="151">
        <v>27677.929222222225</v>
      </c>
      <c r="G28" s="23">
        <v>7.8755382841881616</v>
      </c>
      <c r="H28" s="151">
        <v>26200.562260000002</v>
      </c>
      <c r="I28" s="23">
        <v>1.8005596804462953</v>
      </c>
    </row>
    <row r="29" spans="1:9" ht="12.6" customHeight="1" x14ac:dyDescent="0.15">
      <c r="A29" s="279">
        <v>0</v>
      </c>
      <c r="B29" s="151">
        <v>0</v>
      </c>
      <c r="C29" s="23">
        <v>0</v>
      </c>
      <c r="D29" s="151">
        <v>355.14707064555421</v>
      </c>
      <c r="E29" s="23">
        <v>1.3794347792295751E-3</v>
      </c>
      <c r="F29" s="151">
        <v>1651.1111111111111</v>
      </c>
      <c r="G29" s="23">
        <v>0.46981075291441132</v>
      </c>
      <c r="H29" s="151">
        <v>0</v>
      </c>
      <c r="I29" s="23">
        <v>0</v>
      </c>
    </row>
    <row r="30" spans="1:9" ht="12.6" customHeight="1" x14ac:dyDescent="0.15">
      <c r="A30" s="279">
        <v>2.2517858887885371E-2</v>
      </c>
      <c r="B30" s="151">
        <v>5574.1949999999997</v>
      </c>
      <c r="C30" s="23">
        <v>6.4207805642848377E-3</v>
      </c>
      <c r="D30" s="151">
        <v>14930.28079415347</v>
      </c>
      <c r="E30" s="23">
        <v>5.7991041721623365E-2</v>
      </c>
      <c r="F30" s="151">
        <v>171.5</v>
      </c>
      <c r="G30" s="23">
        <v>4.8798983655679265E-2</v>
      </c>
      <c r="H30" s="151">
        <v>472.77734000000004</v>
      </c>
      <c r="I30" s="23">
        <v>3.2490288100887853E-2</v>
      </c>
    </row>
    <row r="31" spans="1:9" ht="12.6" customHeight="1" x14ac:dyDescent="0.15">
      <c r="A31" s="279">
        <v>2.1979428521968184E-3</v>
      </c>
      <c r="B31" s="151">
        <v>0</v>
      </c>
      <c r="C31" s="23">
        <v>0</v>
      </c>
      <c r="D31" s="151">
        <v>1393.2809293544458</v>
      </c>
      <c r="E31" s="23">
        <v>5.4116740078843911E-3</v>
      </c>
      <c r="F31" s="151">
        <v>27.777777777777779</v>
      </c>
      <c r="G31" s="23">
        <v>7.9039494097310117E-3</v>
      </c>
      <c r="H31" s="151">
        <v>112.43180000000001</v>
      </c>
      <c r="I31" s="23">
        <v>7.7265580742541581E-3</v>
      </c>
    </row>
    <row r="32" spans="1:9" ht="12.6" customHeight="1" x14ac:dyDescent="0.15">
      <c r="A32" s="279">
        <v>0.41455052424011218</v>
      </c>
      <c r="B32" s="151">
        <v>7361.8005000000003</v>
      </c>
      <c r="C32" s="23">
        <v>8.4798801564248127E-3</v>
      </c>
      <c r="D32" s="151">
        <v>4196.6461790499388</v>
      </c>
      <c r="E32" s="23">
        <v>1.6300288455088966E-2</v>
      </c>
      <c r="F32" s="151">
        <v>151.21805555555557</v>
      </c>
      <c r="G32" s="23">
        <v>4.3027914994164168E-2</v>
      </c>
      <c r="H32" s="151">
        <v>1478.0963700000002</v>
      </c>
      <c r="I32" s="23">
        <v>0.10157800054921527</v>
      </c>
    </row>
    <row r="33" spans="1:9" ht="12.6" customHeight="1" x14ac:dyDescent="0.15">
      <c r="A33" s="279">
        <v>0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279">
        <v>9.7624463442583641E-3</v>
      </c>
      <c r="B34" s="151">
        <v>0</v>
      </c>
      <c r="C34" s="23">
        <v>0</v>
      </c>
      <c r="D34" s="151">
        <v>71.678590742996334</v>
      </c>
      <c r="E34" s="23">
        <v>2.7840843743220088E-4</v>
      </c>
      <c r="F34" s="151">
        <v>0</v>
      </c>
      <c r="G34" s="23">
        <v>0</v>
      </c>
      <c r="H34" s="151">
        <v>0</v>
      </c>
      <c r="I34" s="23">
        <v>0</v>
      </c>
    </row>
    <row r="35" spans="1:9" ht="12.6" customHeight="1" x14ac:dyDescent="0.15">
      <c r="A35" s="279">
        <v>0.24766718834694595</v>
      </c>
      <c r="B35" s="151">
        <v>0</v>
      </c>
      <c r="C35" s="23">
        <v>0</v>
      </c>
      <c r="D35" s="151">
        <v>37066.969370280145</v>
      </c>
      <c r="E35" s="23">
        <v>0.14397265509485876</v>
      </c>
      <c r="F35" s="151">
        <v>18.851666666666667</v>
      </c>
      <c r="G35" s="23">
        <v>5.364094306408048E-3</v>
      </c>
      <c r="H35" s="151">
        <v>338.37718000000001</v>
      </c>
      <c r="I35" s="23">
        <v>2.3254016499534406E-2</v>
      </c>
    </row>
    <row r="36" spans="1:9" ht="12.6" customHeight="1" x14ac:dyDescent="0.15">
      <c r="A36" s="279">
        <v>6.5438564784100583E-4</v>
      </c>
      <c r="B36" s="151">
        <v>0</v>
      </c>
      <c r="C36" s="23">
        <v>0</v>
      </c>
      <c r="D36" s="151">
        <v>502.82986845310597</v>
      </c>
      <c r="E36" s="23">
        <v>1.9530528784000528E-3</v>
      </c>
      <c r="F36" s="151">
        <v>0</v>
      </c>
      <c r="G36" s="23">
        <v>0</v>
      </c>
      <c r="H36" s="151">
        <v>0.65</v>
      </c>
      <c r="I36" s="23">
        <v>4.4669415132241966E-5</v>
      </c>
    </row>
    <row r="37" spans="1:9" ht="12.6" customHeight="1" x14ac:dyDescent="0.15">
      <c r="A37" s="279">
        <v>5.4997378175533705E-2</v>
      </c>
      <c r="B37" s="151">
        <v>64949.801249999997</v>
      </c>
      <c r="C37" s="23">
        <v>7.4814107063022203E-2</v>
      </c>
      <c r="D37" s="151">
        <v>12129.595092570036</v>
      </c>
      <c r="E37" s="23">
        <v>4.7112834967917933E-2</v>
      </c>
      <c r="F37" s="151">
        <v>113.22466666666668</v>
      </c>
      <c r="G37" s="23">
        <v>3.2217193341611661E-2</v>
      </c>
      <c r="H37" s="151">
        <v>24.27328</v>
      </c>
      <c r="I37" s="23">
        <v>1.6681126476017635E-3</v>
      </c>
    </row>
    <row r="38" spans="1:9" ht="12.6" customHeight="1" x14ac:dyDescent="0.15">
      <c r="A38" s="279">
        <v>0.5684139110685571</v>
      </c>
      <c r="B38" s="151">
        <v>723016.98725000001</v>
      </c>
      <c r="C38" s="23">
        <v>0.83282580164177589</v>
      </c>
      <c r="D38" s="151">
        <v>165975.59150791715</v>
      </c>
      <c r="E38" s="23">
        <v>0.64466955341361165</v>
      </c>
      <c r="F38" s="151">
        <v>2536.1433333333334</v>
      </c>
      <c r="G38" s="23">
        <v>0.72163974968975664</v>
      </c>
      <c r="H38" s="151">
        <v>4441.39311</v>
      </c>
      <c r="I38" s="23">
        <v>0.30522220399395261</v>
      </c>
    </row>
    <row r="39" spans="1:9" ht="12.6" customHeight="1" x14ac:dyDescent="0.15">
      <c r="A39" s="279">
        <v>0.72739012616998977</v>
      </c>
      <c r="B39" s="151">
        <v>650398.46175000002</v>
      </c>
      <c r="C39" s="23">
        <v>0.74917827636908219</v>
      </c>
      <c r="D39" s="151">
        <v>198893.17271498175</v>
      </c>
      <c r="E39" s="23">
        <v>0.77252547598281895</v>
      </c>
      <c r="F39" s="151">
        <v>2197.9567222222222</v>
      </c>
      <c r="G39" s="23">
        <v>0.62541139454001504</v>
      </c>
      <c r="H39" s="151">
        <v>11780.717119999999</v>
      </c>
      <c r="I39" s="23">
        <v>0.80959652859813847</v>
      </c>
    </row>
    <row r="40" spans="1:9" ht="12.6" customHeight="1" x14ac:dyDescent="0.15">
      <c r="A40" s="279">
        <v>0.94176253098573071</v>
      </c>
      <c r="B40" s="151">
        <v>371608.78649999999</v>
      </c>
      <c r="C40" s="23">
        <v>0.428047184190125</v>
      </c>
      <c r="D40" s="151">
        <v>231514.35990621193</v>
      </c>
      <c r="E40" s="23">
        <v>0.89923016784342336</v>
      </c>
      <c r="F40" s="151">
        <v>3305.7000555555555</v>
      </c>
      <c r="G40" s="23">
        <v>0.94061109610281968</v>
      </c>
      <c r="H40" s="151">
        <v>18463.402989999999</v>
      </c>
      <c r="I40" s="23">
        <v>1.2688452506372117</v>
      </c>
    </row>
    <row r="41" spans="1:9" ht="12.6" customHeight="1" x14ac:dyDescent="0.15">
      <c r="A41" s="279">
        <v>0</v>
      </c>
      <c r="B41" s="151">
        <v>0</v>
      </c>
      <c r="C41" s="23">
        <v>0</v>
      </c>
      <c r="D41" s="151">
        <v>187.28379902557856</v>
      </c>
      <c r="E41" s="23">
        <v>7.2743324474710571E-4</v>
      </c>
      <c r="F41" s="151">
        <v>0</v>
      </c>
      <c r="G41" s="23">
        <v>0</v>
      </c>
      <c r="H41" s="151">
        <v>410.73021999999997</v>
      </c>
      <c r="I41" s="23">
        <v>2.8226274930057031E-2</v>
      </c>
    </row>
    <row r="42" spans="1:9" ht="12.6" customHeight="1" x14ac:dyDescent="0.15">
      <c r="A42" s="279">
        <v>6.5315082049058212E-2</v>
      </c>
      <c r="B42" s="151">
        <v>9758.375</v>
      </c>
      <c r="C42" s="23">
        <v>1.1240436428758424E-2</v>
      </c>
      <c r="D42" s="151">
        <v>3892.8669037758827</v>
      </c>
      <c r="E42" s="23">
        <v>1.5120372493060929E-2</v>
      </c>
      <c r="F42" s="151">
        <v>343.27777777777777</v>
      </c>
      <c r="G42" s="23">
        <v>9.7677006805455838E-2</v>
      </c>
      <c r="H42" s="151">
        <v>242.48400000000001</v>
      </c>
      <c r="I42" s="23">
        <v>1.6664028398348556E-2</v>
      </c>
    </row>
    <row r="43" spans="1:9" ht="12.6" customHeight="1" x14ac:dyDescent="0.15">
      <c r="A43" s="279">
        <v>0.25733481561652405</v>
      </c>
      <c r="B43" s="151">
        <v>84199.821750000003</v>
      </c>
      <c r="C43" s="23">
        <v>9.698774065289209E-2</v>
      </c>
      <c r="D43" s="151">
        <v>85793.994257003651</v>
      </c>
      <c r="E43" s="23">
        <v>0.3332343958575032</v>
      </c>
      <c r="F43" s="151">
        <v>4302.2116111111109</v>
      </c>
      <c r="G43" s="23">
        <v>1.2241606652704644</v>
      </c>
      <c r="H43" s="151">
        <v>4873.1365800000003</v>
      </c>
      <c r="I43" s="23">
        <v>0.33489255521251365</v>
      </c>
    </row>
    <row r="44" spans="1:9" ht="12.6" customHeight="1" x14ac:dyDescent="0.15">
      <c r="A44" s="279">
        <v>0.73286341758436502</v>
      </c>
      <c r="B44" s="151">
        <v>93533.725999999995</v>
      </c>
      <c r="C44" s="23">
        <v>0.10773923947869485</v>
      </c>
      <c r="D44" s="151">
        <v>80182.842580998782</v>
      </c>
      <c r="E44" s="23">
        <v>0.31143999457089266</v>
      </c>
      <c r="F44" s="151">
        <v>2972.6410000000001</v>
      </c>
      <c r="G44" s="23">
        <v>0.84584174678251933</v>
      </c>
      <c r="H44" s="151">
        <v>6703.2557400000005</v>
      </c>
      <c r="I44" s="23">
        <v>0.46066232828868281</v>
      </c>
    </row>
    <row r="45" spans="1:9" ht="12.6" customHeight="1" x14ac:dyDescent="0.15">
      <c r="A45" s="279">
        <v>0.11700939433647091</v>
      </c>
      <c r="B45" s="151">
        <v>18602.071</v>
      </c>
      <c r="C45" s="23">
        <v>2.1427276213380881E-2</v>
      </c>
      <c r="D45" s="151">
        <v>29560.822087697932</v>
      </c>
      <c r="E45" s="23">
        <v>0.11481785846147398</v>
      </c>
      <c r="F45" s="151">
        <v>287.00177777777776</v>
      </c>
      <c r="G45" s="23">
        <v>8.166411115410302E-2</v>
      </c>
      <c r="H45" s="151">
        <v>3057.2874400000001</v>
      </c>
      <c r="I45" s="23">
        <v>0.21010344897838354</v>
      </c>
    </row>
    <row r="46" spans="1:9" ht="12.6" customHeight="1" x14ac:dyDescent="0.15">
      <c r="A46" s="279">
        <v>1.2727814667087001</v>
      </c>
      <c r="B46" s="151">
        <v>924475.34675000003</v>
      </c>
      <c r="C46" s="23">
        <v>1.0648808193062651</v>
      </c>
      <c r="D46" s="151">
        <v>273268.27352375147</v>
      </c>
      <c r="E46" s="23">
        <v>1.0614074892226681</v>
      </c>
      <c r="F46" s="151">
        <v>1850.3009999999999</v>
      </c>
      <c r="G46" s="23">
        <v>0.5264886778838892</v>
      </c>
      <c r="H46" s="151">
        <v>6261.7831299999998</v>
      </c>
      <c r="I46" s="23">
        <v>0.43032336938775301</v>
      </c>
    </row>
    <row r="47" spans="1:9" ht="12.6" customHeight="1" x14ac:dyDescent="0.15">
      <c r="A47" s="279">
        <v>0.10260354563729268</v>
      </c>
      <c r="B47" s="151">
        <v>167620.44824999999</v>
      </c>
      <c r="C47" s="23">
        <v>0.19307794512038284</v>
      </c>
      <c r="D47" s="151">
        <v>6208.5759744214365</v>
      </c>
      <c r="E47" s="23">
        <v>2.4114870532477215E-2</v>
      </c>
      <c r="F47" s="151">
        <v>433.88888888888886</v>
      </c>
      <c r="G47" s="23">
        <v>0.12345968977999838</v>
      </c>
      <c r="H47" s="151">
        <v>261.2</v>
      </c>
      <c r="I47" s="23">
        <v>1.7950232665448616E-2</v>
      </c>
    </row>
    <row r="48" spans="1:9" ht="12.6" customHeight="1" x14ac:dyDescent="0.15">
      <c r="A48" s="279">
        <v>1.3064503099731064E-2</v>
      </c>
      <c r="B48" s="151">
        <v>4604.5392499999998</v>
      </c>
      <c r="C48" s="23">
        <v>5.3038575299010323E-3</v>
      </c>
      <c r="D48" s="151">
        <v>6626.4402789281366</v>
      </c>
      <c r="E48" s="23">
        <v>2.5737906739948566E-2</v>
      </c>
      <c r="F48" s="151">
        <v>1.1111666666666666</v>
      </c>
      <c r="G48" s="23">
        <v>3.1617378428805989E-4</v>
      </c>
      <c r="H48" s="151">
        <v>444.03674000000001</v>
      </c>
      <c r="I48" s="23">
        <v>3.051517149696522E-2</v>
      </c>
    </row>
    <row r="49" spans="1:18" ht="12.6" customHeight="1" x14ac:dyDescent="0.15">
      <c r="A49" s="279">
        <v>1.7723435782244112</v>
      </c>
      <c r="B49" s="151">
        <v>607449.1385</v>
      </c>
      <c r="C49" s="23">
        <v>0.69970598844718723</v>
      </c>
      <c r="D49" s="151">
        <v>615986.28543483559</v>
      </c>
      <c r="E49" s="23">
        <v>2.3925662799716108</v>
      </c>
      <c r="F49" s="151">
        <v>3327.381277777778</v>
      </c>
      <c r="G49" s="23">
        <v>0.94678031831190068</v>
      </c>
      <c r="H49" s="151">
        <v>28389.217219999999</v>
      </c>
      <c r="I49" s="23">
        <v>1.9509688142762649</v>
      </c>
    </row>
    <row r="50" spans="1:18" ht="12.6" customHeight="1" x14ac:dyDescent="0.15">
      <c r="A50" s="279">
        <v>3.6109707884692129E-3</v>
      </c>
      <c r="B50" s="151">
        <v>1599.75</v>
      </c>
      <c r="C50" s="23">
        <v>1.8427133797283143E-3</v>
      </c>
      <c r="D50" s="151">
        <v>2060.8345858708894</v>
      </c>
      <c r="E50" s="23">
        <v>8.0045342815924739E-3</v>
      </c>
      <c r="F50" s="151">
        <v>0</v>
      </c>
      <c r="G50" s="23">
        <v>0</v>
      </c>
      <c r="H50" s="151">
        <v>0</v>
      </c>
      <c r="I50" s="23">
        <v>0</v>
      </c>
    </row>
    <row r="51" spans="1:18" ht="12.6" customHeight="1" x14ac:dyDescent="0.15">
      <c r="A51" s="279">
        <v>0.30867153758769311</v>
      </c>
      <c r="B51" s="151">
        <v>0</v>
      </c>
      <c r="C51" s="23">
        <v>0</v>
      </c>
      <c r="D51" s="151">
        <v>52477.24353958587</v>
      </c>
      <c r="E51" s="23">
        <v>0.2038280499541309</v>
      </c>
      <c r="F51" s="151">
        <v>0</v>
      </c>
      <c r="G51" s="23">
        <v>0</v>
      </c>
      <c r="H51" s="151">
        <v>983.66142000000002</v>
      </c>
      <c r="I51" s="23">
        <v>6.7599354337770187E-2</v>
      </c>
    </row>
    <row r="52" spans="1:18" ht="12.6" customHeight="1" x14ac:dyDescent="0.15">
      <c r="A52" s="279">
        <v>2.1084284931426826E-2</v>
      </c>
      <c r="B52" s="151">
        <v>0</v>
      </c>
      <c r="C52" s="23">
        <v>0</v>
      </c>
      <c r="D52" s="151">
        <v>2527.3569805115712</v>
      </c>
      <c r="E52" s="23">
        <v>9.8165644787923494E-3</v>
      </c>
      <c r="F52" s="151">
        <v>47.611111111111107</v>
      </c>
      <c r="G52" s="23">
        <v>1.3547369288278953E-2</v>
      </c>
      <c r="H52" s="151">
        <v>452.53771999999998</v>
      </c>
      <c r="I52" s="23">
        <v>3.1099377350274272E-2</v>
      </c>
    </row>
    <row r="53" spans="1:18" ht="12.6" customHeight="1" x14ac:dyDescent="0.15">
      <c r="A53" s="279">
        <v>9.3566860990969059E-2</v>
      </c>
      <c r="B53" s="151">
        <v>157293.15</v>
      </c>
      <c r="C53" s="23">
        <v>0.18118217974346784</v>
      </c>
      <c r="D53" s="151">
        <v>16442.572286236296</v>
      </c>
      <c r="E53" s="23">
        <v>6.386496735113821E-2</v>
      </c>
      <c r="F53" s="151">
        <v>428.73333333333329</v>
      </c>
      <c r="G53" s="23">
        <v>0.1219927167695523</v>
      </c>
      <c r="H53" s="151">
        <v>1414.16796</v>
      </c>
      <c r="I53" s="23">
        <v>9.7184701033778076E-2</v>
      </c>
    </row>
    <row r="54" spans="1:18" ht="12.6" customHeight="1" x14ac:dyDescent="0.15">
      <c r="A54" s="279">
        <v>0.80571171628232019</v>
      </c>
      <c r="B54" s="151">
        <v>0</v>
      </c>
      <c r="C54" s="23">
        <v>0</v>
      </c>
      <c r="D54" s="151">
        <v>72598.463278928131</v>
      </c>
      <c r="E54" s="23">
        <v>0.28198133517908625</v>
      </c>
      <c r="F54" s="151">
        <v>0</v>
      </c>
      <c r="G54" s="23">
        <v>0</v>
      </c>
      <c r="H54" s="151">
        <v>372.05615</v>
      </c>
      <c r="I54" s="23">
        <v>2.5568508641313367E-2</v>
      </c>
    </row>
    <row r="55" spans="1:18" ht="12.6" customHeight="1" x14ac:dyDescent="0.15">
      <c r="A55" s="279">
        <v>1.5768636937966644E-2</v>
      </c>
      <c r="B55" s="151">
        <v>38752.222999999998</v>
      </c>
      <c r="C55" s="23">
        <v>4.4637749533561692E-2</v>
      </c>
      <c r="D55" s="151">
        <v>7255.0341510353228</v>
      </c>
      <c r="E55" s="23">
        <v>2.8179442432807005E-2</v>
      </c>
      <c r="F55" s="151">
        <v>0</v>
      </c>
      <c r="G55" s="23">
        <v>0</v>
      </c>
      <c r="H55" s="151">
        <v>1045.9793199999999</v>
      </c>
      <c r="I55" s="23">
        <v>7.1881976099723327E-2</v>
      </c>
    </row>
    <row r="56" spans="1:18" ht="12.6" customHeight="1" x14ac:dyDescent="0.15">
      <c r="A56" s="279">
        <v>0.12474796860709783</v>
      </c>
      <c r="B56" s="151">
        <v>13.475</v>
      </c>
      <c r="C56" s="23">
        <v>1.5521526983490566E-5</v>
      </c>
      <c r="D56" s="151">
        <v>100423.85297198538</v>
      </c>
      <c r="E56" s="23">
        <v>0.39005856137850164</v>
      </c>
      <c r="F56" s="151">
        <v>779.76844444444453</v>
      </c>
      <c r="G56" s="23">
        <v>0.22187701210296729</v>
      </c>
      <c r="H56" s="151">
        <v>18780.171999999999</v>
      </c>
      <c r="I56" s="23">
        <v>1.2906143066506259</v>
      </c>
    </row>
    <row r="57" spans="1:18" ht="12.6" customHeight="1" x14ac:dyDescent="0.15">
      <c r="A57" s="279">
        <v>3.3969413058831237</v>
      </c>
      <c r="B57" s="151">
        <v>153580.21724999999</v>
      </c>
      <c r="C57" s="23">
        <v>0.17690534220231674</v>
      </c>
      <c r="D57" s="151">
        <v>416307.8166906212</v>
      </c>
      <c r="E57" s="23">
        <v>1.616990617898997</v>
      </c>
      <c r="F57" s="151">
        <v>2639.7980555555555</v>
      </c>
      <c r="G57" s="23">
        <v>0.75113389018862653</v>
      </c>
      <c r="H57" s="151">
        <v>33491.97537</v>
      </c>
      <c r="I57" s="23">
        <v>2.3016414636943896</v>
      </c>
    </row>
    <row r="58" spans="1:18" ht="3.95" customHeight="1" x14ac:dyDescent="0.15">
      <c r="A58" s="279"/>
      <c r="B58" s="151"/>
      <c r="C58" s="58"/>
      <c r="D58" s="151"/>
      <c r="E58" s="58"/>
      <c r="F58" s="151"/>
      <c r="G58" s="58"/>
      <c r="H58" s="151"/>
      <c r="I58" s="58"/>
    </row>
    <row r="59" spans="1:18" ht="12.6" customHeight="1" x14ac:dyDescent="0.15">
      <c r="A59" s="279">
        <v>100</v>
      </c>
      <c r="B59" s="151">
        <v>86814912.053000003</v>
      </c>
      <c r="C59" s="23">
        <v>100</v>
      </c>
      <c r="D59" s="151">
        <v>25745839.962358102</v>
      </c>
      <c r="E59" s="58">
        <v>100</v>
      </c>
      <c r="F59" s="151">
        <v>351441.74561111111</v>
      </c>
      <c r="G59" s="58">
        <v>100</v>
      </c>
      <c r="H59" s="151">
        <v>1455134.3420899999</v>
      </c>
      <c r="I59" s="58">
        <v>100</v>
      </c>
    </row>
    <row r="60" spans="1:18" ht="3.95" customHeight="1" x14ac:dyDescent="0.15">
      <c r="A60" s="280"/>
      <c r="B60" s="36"/>
      <c r="C60" s="169"/>
      <c r="D60" s="182"/>
      <c r="E60" s="183"/>
      <c r="F60" s="36"/>
      <c r="G60" s="169"/>
      <c r="H60" s="36"/>
      <c r="I60" s="169"/>
    </row>
    <row r="63" spans="1:18" x14ac:dyDescent="0.15">
      <c r="B63" s="8"/>
      <c r="C63" s="117">
        <f>SUM(C7,C21,C9,C23)-C59</f>
        <v>0</v>
      </c>
      <c r="D63" s="117">
        <f t="shared" ref="D63:R63" si="0">SUM(D7,D21,D9,D23)-D59</f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  <c r="R63" s="117">
        <f t="shared" si="0"/>
        <v>0</v>
      </c>
    </row>
  </sheetData>
  <mergeCells count="8">
    <mergeCell ref="A2:I2"/>
    <mergeCell ref="H3:I3"/>
    <mergeCell ref="B4:C4"/>
    <mergeCell ref="D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pageSetUpPr fitToPage="1"/>
  </sheetPr>
  <dimension ref="A1:Q63"/>
  <sheetViews>
    <sheetView view="pageBreakPreview" zoomScale="130" zoomScaleNormal="9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82" t="s">
        <v>266</v>
      </c>
      <c r="B2" s="282"/>
      <c r="C2" s="282"/>
      <c r="D2" s="282"/>
      <c r="E2" s="282"/>
      <c r="F2" s="282"/>
      <c r="G2" s="282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83" t="s">
        <v>0</v>
      </c>
      <c r="B4" s="286" t="s">
        <v>324</v>
      </c>
      <c r="C4" s="287"/>
      <c r="D4" s="287"/>
      <c r="E4" s="287"/>
      <c r="F4" s="287"/>
      <c r="G4" s="287"/>
    </row>
    <row r="5" spans="1:8" x14ac:dyDescent="0.15">
      <c r="A5" s="284"/>
      <c r="B5" s="289" t="s">
        <v>104</v>
      </c>
      <c r="C5" s="301"/>
      <c r="D5" s="286" t="s">
        <v>226</v>
      </c>
      <c r="E5" s="288"/>
      <c r="F5" s="286" t="s">
        <v>106</v>
      </c>
      <c r="G5" s="287"/>
    </row>
    <row r="6" spans="1:8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151">
        <v>729838.22718461533</v>
      </c>
      <c r="C7" s="23">
        <v>20.439291672499685</v>
      </c>
      <c r="D7" s="151">
        <v>456371.46912021859</v>
      </c>
      <c r="E7" s="23">
        <v>21.752417262742259</v>
      </c>
      <c r="F7" s="151">
        <v>2282661.5164861111</v>
      </c>
      <c r="G7" s="23">
        <v>17.019996169453115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</row>
    <row r="9" spans="1:8" ht="12.4" customHeight="1" x14ac:dyDescent="0.15">
      <c r="A9" s="114" t="s">
        <v>9</v>
      </c>
      <c r="B9" s="151">
        <v>364717.92116923077</v>
      </c>
      <c r="C9" s="23">
        <v>10.21401139499369</v>
      </c>
      <c r="D9" s="151">
        <v>218313.17897267759</v>
      </c>
      <c r="E9" s="23">
        <v>10.405644708956292</v>
      </c>
      <c r="F9" s="151">
        <v>853661.7724027778</v>
      </c>
      <c r="G9" s="23">
        <v>6.36507865549423</v>
      </c>
    </row>
    <row r="10" spans="1:8" ht="12.4" customHeight="1" x14ac:dyDescent="0.15">
      <c r="A10" s="114" t="s">
        <v>10</v>
      </c>
      <c r="B10" s="151">
        <v>208241.60618461538</v>
      </c>
      <c r="C10" s="23">
        <v>5.8318552915158799</v>
      </c>
      <c r="D10" s="151">
        <v>136384.42370491804</v>
      </c>
      <c r="E10" s="23">
        <v>6.5006055227052775</v>
      </c>
      <c r="F10" s="151">
        <v>553464.80203611113</v>
      </c>
      <c r="G10" s="23">
        <v>4.1267479836794516</v>
      </c>
    </row>
    <row r="11" spans="1:8" ht="12.4" customHeight="1" x14ac:dyDescent="0.15">
      <c r="A11" s="116" t="s">
        <v>11</v>
      </c>
      <c r="B11" s="151">
        <v>176263.51906153845</v>
      </c>
      <c r="C11" s="23">
        <v>4.9363014201346775</v>
      </c>
      <c r="D11" s="151">
        <v>120924.15843169398</v>
      </c>
      <c r="E11" s="23">
        <v>5.7637098927830985</v>
      </c>
      <c r="F11" s="151">
        <v>486987.61432777782</v>
      </c>
      <c r="G11" s="23">
        <v>3.6310803290665294</v>
      </c>
    </row>
    <row r="12" spans="1:8" ht="12.4" customHeight="1" x14ac:dyDescent="0.15">
      <c r="A12" s="116" t="s">
        <v>12</v>
      </c>
      <c r="B12" s="151">
        <v>19470.111246153847</v>
      </c>
      <c r="C12" s="23">
        <v>0.54526505715011075</v>
      </c>
      <c r="D12" s="151">
        <v>8567.0438415300541</v>
      </c>
      <c r="E12" s="23">
        <v>0.40833821778652485</v>
      </c>
      <c r="F12" s="151">
        <v>21866.010308333334</v>
      </c>
      <c r="G12" s="23">
        <v>0.16303749329508624</v>
      </c>
    </row>
    <row r="13" spans="1:8" ht="12.4" customHeight="1" x14ac:dyDescent="0.15">
      <c r="A13" s="116" t="s">
        <v>13</v>
      </c>
      <c r="B13" s="151">
        <v>5075.1387999999997</v>
      </c>
      <c r="C13" s="23">
        <v>0.14213045898098811</v>
      </c>
      <c r="D13" s="151">
        <v>2433.8477650273226</v>
      </c>
      <c r="E13" s="23">
        <v>0.11600653353928411</v>
      </c>
      <c r="F13" s="151">
        <v>15959.895116666667</v>
      </c>
      <c r="G13" s="23">
        <v>0.11900027743434075</v>
      </c>
    </row>
    <row r="14" spans="1:8" ht="12.4" customHeight="1" x14ac:dyDescent="0.15">
      <c r="A14" s="116" t="s">
        <v>14</v>
      </c>
      <c r="B14" s="151">
        <v>7432.8370769230769</v>
      </c>
      <c r="C14" s="23">
        <v>0.20815835525010329</v>
      </c>
      <c r="D14" s="151">
        <v>4459.3736666666673</v>
      </c>
      <c r="E14" s="23">
        <v>0.21255087859636926</v>
      </c>
      <c r="F14" s="151">
        <v>28651.282283333334</v>
      </c>
      <c r="G14" s="23">
        <v>0.21362988388349621</v>
      </c>
    </row>
    <row r="15" spans="1:8" ht="12.4" customHeight="1" x14ac:dyDescent="0.15">
      <c r="A15" s="114" t="s">
        <v>15</v>
      </c>
      <c r="B15" s="151">
        <v>156476.3149846154</v>
      </c>
      <c r="C15" s="23">
        <v>4.3821561034778105</v>
      </c>
      <c r="D15" s="151">
        <v>81928.755267759567</v>
      </c>
      <c r="E15" s="23">
        <v>3.9050391862510159</v>
      </c>
      <c r="F15" s="151">
        <v>300196.97036666668</v>
      </c>
      <c r="G15" s="23">
        <v>2.2383306718147784</v>
      </c>
    </row>
    <row r="16" spans="1:8" ht="12.4" customHeight="1" x14ac:dyDescent="0.15">
      <c r="A16" s="116" t="s">
        <v>11</v>
      </c>
      <c r="B16" s="151">
        <v>151649.72530769231</v>
      </c>
      <c r="C16" s="23">
        <v>4.2469863213047638</v>
      </c>
      <c r="D16" s="151">
        <v>78628.51664480874</v>
      </c>
      <c r="E16" s="23">
        <v>3.7477371363848495</v>
      </c>
      <c r="F16" s="151">
        <v>271954.2749027778</v>
      </c>
      <c r="G16" s="23">
        <v>2.0277472957256304</v>
      </c>
    </row>
    <row r="17" spans="1:7" ht="12.4" customHeight="1" x14ac:dyDescent="0.15">
      <c r="A17" s="116" t="s">
        <v>12</v>
      </c>
      <c r="B17" s="151">
        <v>11.496461538461539</v>
      </c>
      <c r="C17" s="23">
        <v>3.2196111663366036E-4</v>
      </c>
      <c r="D17" s="151">
        <v>162.21926229508199</v>
      </c>
      <c r="E17" s="23">
        <v>7.7319931684145821E-3</v>
      </c>
      <c r="F17" s="151">
        <v>6807.3058583333332</v>
      </c>
      <c r="G17" s="23">
        <v>5.0756679777684444E-2</v>
      </c>
    </row>
    <row r="18" spans="1:7" ht="12.4" customHeight="1" x14ac:dyDescent="0.15">
      <c r="A18" s="116" t="s">
        <v>13</v>
      </c>
      <c r="B18" s="151">
        <v>1456.9735076923077</v>
      </c>
      <c r="C18" s="23">
        <v>4.0802886685867172E-2</v>
      </c>
      <c r="D18" s="151">
        <v>1213.0505464480873</v>
      </c>
      <c r="E18" s="23">
        <v>5.7818648694240408E-2</v>
      </c>
      <c r="F18" s="151">
        <v>5845.0555027777773</v>
      </c>
      <c r="G18" s="23">
        <v>4.3581942197308668E-2</v>
      </c>
    </row>
    <row r="19" spans="1:7" ht="12.4" customHeight="1" x14ac:dyDescent="0.15">
      <c r="A19" s="114" t="s">
        <v>14</v>
      </c>
      <c r="B19" s="151">
        <v>3358.1197076923081</v>
      </c>
      <c r="C19" s="23">
        <v>9.4044934370545563E-2</v>
      </c>
      <c r="D19" s="151">
        <v>1924.9688142076502</v>
      </c>
      <c r="E19" s="23">
        <v>9.1751408003511198E-2</v>
      </c>
      <c r="F19" s="151">
        <v>15590.334102777777</v>
      </c>
      <c r="G19" s="23">
        <v>0.11624475411415496</v>
      </c>
    </row>
    <row r="20" spans="1:7" ht="6" customHeight="1" x14ac:dyDescent="0.15">
      <c r="A20" s="114"/>
      <c r="B20" s="151"/>
      <c r="C20" s="23"/>
      <c r="D20" s="151"/>
      <c r="E20" s="23"/>
      <c r="F20" s="151"/>
      <c r="G20" s="23"/>
    </row>
    <row r="21" spans="1:7" ht="12.4" customHeight="1" x14ac:dyDescent="0.15">
      <c r="A21" s="116" t="s">
        <v>16</v>
      </c>
      <c r="B21" s="151">
        <v>2012481.7072000001</v>
      </c>
      <c r="C21" s="23">
        <v>56.360024820440088</v>
      </c>
      <c r="D21" s="151">
        <v>1156324.045387978</v>
      </c>
      <c r="E21" s="23">
        <v>55.114845752102845</v>
      </c>
      <c r="F21" s="151">
        <v>8830655.2174916677</v>
      </c>
      <c r="G21" s="23">
        <v>65.843190893599953</v>
      </c>
    </row>
    <row r="22" spans="1:7" ht="6" customHeight="1" x14ac:dyDescent="0.15">
      <c r="A22" s="114"/>
      <c r="B22" s="151"/>
      <c r="C22" s="23"/>
      <c r="D22" s="151"/>
      <c r="E22" s="23"/>
      <c r="F22" s="151"/>
      <c r="G22" s="23"/>
    </row>
    <row r="23" spans="1:7" ht="12.4" customHeight="1" x14ac:dyDescent="0.15">
      <c r="A23" s="114" t="s">
        <v>17</v>
      </c>
      <c r="B23" s="151">
        <v>463723.00484615384</v>
      </c>
      <c r="C23" s="23">
        <v>12.986672112066532</v>
      </c>
      <c r="D23" s="151">
        <v>267017.76310928963</v>
      </c>
      <c r="E23" s="23">
        <v>12.727092276198585</v>
      </c>
      <c r="F23" s="151">
        <v>1444666.7945916667</v>
      </c>
      <c r="G23" s="23">
        <v>10.771734281452714</v>
      </c>
    </row>
    <row r="24" spans="1:7" ht="12.4" customHeight="1" x14ac:dyDescent="0.15">
      <c r="A24" s="114" t="s">
        <v>18</v>
      </c>
      <c r="B24" s="151">
        <v>965.64412307692305</v>
      </c>
      <c r="C24" s="23">
        <v>2.7043091397858286E-2</v>
      </c>
      <c r="D24" s="151">
        <v>472.23177595628414</v>
      </c>
      <c r="E24" s="23">
        <v>2.2508380410215748E-2</v>
      </c>
      <c r="F24" s="151">
        <v>9693.4816083333317</v>
      </c>
      <c r="G24" s="23">
        <v>7.227660283880788E-2</v>
      </c>
    </row>
    <row r="25" spans="1:7" ht="12.4" customHeight="1" x14ac:dyDescent="0.15">
      <c r="A25" s="114" t="s">
        <v>19</v>
      </c>
      <c r="B25" s="151">
        <v>14895.894907692307</v>
      </c>
      <c r="C25" s="23">
        <v>0.41716304983872976</v>
      </c>
      <c r="D25" s="151">
        <v>7159.0607978142079</v>
      </c>
      <c r="E25" s="23">
        <v>0.34122833748481585</v>
      </c>
      <c r="F25" s="151">
        <v>48182.255538888887</v>
      </c>
      <c r="G25" s="23">
        <v>0.35925685818276237</v>
      </c>
    </row>
    <row r="26" spans="1:7" ht="12.4" customHeight="1" x14ac:dyDescent="0.15">
      <c r="A26" s="114" t="s">
        <v>20</v>
      </c>
      <c r="B26" s="151">
        <v>8281.0306923076914</v>
      </c>
      <c r="C26" s="23">
        <v>0.2319122174812917</v>
      </c>
      <c r="D26" s="151">
        <v>4648.0169071038254</v>
      </c>
      <c r="E26" s="23">
        <v>0.22154234006457937</v>
      </c>
      <c r="F26" s="151">
        <v>15683.748769444444</v>
      </c>
      <c r="G26" s="23">
        <v>0.11694127318075968</v>
      </c>
    </row>
    <row r="27" spans="1:7" ht="12.4" customHeight="1" x14ac:dyDescent="0.15">
      <c r="A27" s="114" t="s">
        <v>21</v>
      </c>
      <c r="B27" s="151">
        <v>93050.212676923082</v>
      </c>
      <c r="C27" s="23">
        <v>2.605893150360663</v>
      </c>
      <c r="D27" s="151">
        <v>51414.657114754096</v>
      </c>
      <c r="E27" s="23">
        <v>2.4506200554933049</v>
      </c>
      <c r="F27" s="151">
        <v>230131.67364444444</v>
      </c>
      <c r="G27" s="23">
        <v>1.7159093346120777</v>
      </c>
    </row>
    <row r="28" spans="1:7" ht="12.4" customHeight="1" x14ac:dyDescent="0.15">
      <c r="A28" s="114" t="s">
        <v>22</v>
      </c>
      <c r="B28" s="151">
        <v>89083.448246153843</v>
      </c>
      <c r="C28" s="23">
        <v>2.4948029769816236</v>
      </c>
      <c r="D28" s="151">
        <v>48681.328349726777</v>
      </c>
      <c r="E28" s="23">
        <v>2.3203391071076642</v>
      </c>
      <c r="F28" s="151">
        <v>216803.26113888889</v>
      </c>
      <c r="G28" s="23">
        <v>1.6165299355417089</v>
      </c>
    </row>
    <row r="29" spans="1:7" ht="12.4" customHeight="1" x14ac:dyDescent="0.15">
      <c r="A29" s="114" t="s">
        <v>23</v>
      </c>
      <c r="B29" s="151">
        <v>10.084538461538461</v>
      </c>
      <c r="C29" s="23">
        <v>2.824198778858795E-4</v>
      </c>
      <c r="D29" s="151">
        <v>165.98631147540985</v>
      </c>
      <c r="E29" s="23">
        <v>7.9115452025891302E-3</v>
      </c>
      <c r="F29" s="151">
        <v>114.72704444444445</v>
      </c>
      <c r="G29" s="23">
        <v>8.5542856129760441E-4</v>
      </c>
    </row>
    <row r="30" spans="1:7" ht="12.4" customHeight="1" x14ac:dyDescent="0.15">
      <c r="A30" s="114" t="s">
        <v>24</v>
      </c>
      <c r="B30" s="151">
        <v>2460.8848769230767</v>
      </c>
      <c r="C30" s="23">
        <v>6.8917661336956787E-2</v>
      </c>
      <c r="D30" s="151">
        <v>1149.3019180327867</v>
      </c>
      <c r="E30" s="23">
        <v>5.4780144188491302E-2</v>
      </c>
      <c r="F30" s="151">
        <v>10507.658025000001</v>
      </c>
      <c r="G30" s="23">
        <v>7.8347270518989126E-2</v>
      </c>
    </row>
    <row r="31" spans="1:7" ht="12.4" customHeight="1" x14ac:dyDescent="0.15">
      <c r="A31" s="114" t="s">
        <v>25</v>
      </c>
      <c r="B31" s="151">
        <v>0</v>
      </c>
      <c r="C31" s="23">
        <v>0</v>
      </c>
      <c r="D31" s="151">
        <v>64.170382513661195</v>
      </c>
      <c r="E31" s="23">
        <v>3.0586069261469024E-3</v>
      </c>
      <c r="F31" s="151">
        <v>132.93753888888889</v>
      </c>
      <c r="G31" s="23">
        <v>9.9120977259406148E-4</v>
      </c>
    </row>
    <row r="32" spans="1:7" ht="12.4" customHeight="1" x14ac:dyDescent="0.15">
      <c r="A32" s="114" t="s">
        <v>26</v>
      </c>
      <c r="B32" s="151">
        <v>1495.7950153846155</v>
      </c>
      <c r="C32" s="23">
        <v>4.189009216419648E-2</v>
      </c>
      <c r="D32" s="151">
        <v>1353.8701530054645</v>
      </c>
      <c r="E32" s="23">
        <v>6.4530652068413574E-2</v>
      </c>
      <c r="F32" s="151">
        <v>2573.0898972222221</v>
      </c>
      <c r="G32" s="23">
        <v>1.9185490217488058E-2</v>
      </c>
    </row>
    <row r="33" spans="1:7" ht="12.4" customHeight="1" x14ac:dyDescent="0.15">
      <c r="A33" s="114" t="s">
        <v>27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</row>
    <row r="34" spans="1:7" ht="12.4" customHeight="1" x14ac:dyDescent="0.15">
      <c r="A34" s="114" t="s">
        <v>28</v>
      </c>
      <c r="B34" s="151">
        <v>0</v>
      </c>
      <c r="C34" s="23">
        <v>0</v>
      </c>
      <c r="D34" s="151">
        <v>0</v>
      </c>
      <c r="E34" s="23">
        <v>0</v>
      </c>
      <c r="F34" s="151">
        <v>163.46700833333333</v>
      </c>
      <c r="G34" s="23">
        <v>1.2188438082349484E-3</v>
      </c>
    </row>
    <row r="35" spans="1:7" ht="12.4" customHeight="1" x14ac:dyDescent="0.15">
      <c r="A35" s="114" t="s">
        <v>29</v>
      </c>
      <c r="B35" s="151">
        <v>1284.8143846153846</v>
      </c>
      <c r="C35" s="23">
        <v>3.5981529843235105E-2</v>
      </c>
      <c r="D35" s="151">
        <v>643.11466120218574</v>
      </c>
      <c r="E35" s="23">
        <v>3.0653315127751705E-2</v>
      </c>
      <c r="F35" s="151">
        <v>36621.826000000001</v>
      </c>
      <c r="G35" s="23">
        <v>0.27305990561311111</v>
      </c>
    </row>
    <row r="36" spans="1:7" ht="12.4" customHeight="1" x14ac:dyDescent="0.15">
      <c r="A36" s="114" t="s">
        <v>30</v>
      </c>
      <c r="B36" s="151">
        <v>273.2</v>
      </c>
      <c r="C36" s="23">
        <v>7.651030429671391E-3</v>
      </c>
      <c r="D36" s="151">
        <v>97.393442622950829</v>
      </c>
      <c r="E36" s="23">
        <v>4.6421455895861476E-3</v>
      </c>
      <c r="F36" s="151">
        <v>647.17963611111111</v>
      </c>
      <c r="G36" s="23">
        <v>4.8255051605353488E-3</v>
      </c>
    </row>
    <row r="37" spans="1:7" ht="12.4" customHeight="1" x14ac:dyDescent="0.15">
      <c r="A37" s="114" t="s">
        <v>31</v>
      </c>
      <c r="B37" s="151">
        <v>2640.7045384615385</v>
      </c>
      <c r="C37" s="23">
        <v>7.3953553365814717E-2</v>
      </c>
      <c r="D37" s="151">
        <v>962.35610382513664</v>
      </c>
      <c r="E37" s="23">
        <v>4.5869588574646215E-2</v>
      </c>
      <c r="F37" s="151">
        <v>3681.6948972222222</v>
      </c>
      <c r="G37" s="23">
        <v>2.7451478283244884E-2</v>
      </c>
    </row>
    <row r="38" spans="1:7" ht="12.4" customHeight="1" x14ac:dyDescent="0.15">
      <c r="A38" s="114" t="s">
        <v>32</v>
      </c>
      <c r="B38" s="151">
        <v>20469.831384615383</v>
      </c>
      <c r="C38" s="23">
        <v>0.57326245539507603</v>
      </c>
      <c r="D38" s="151">
        <v>9947.1526284153006</v>
      </c>
      <c r="E38" s="23">
        <v>0.47411950393523628</v>
      </c>
      <c r="F38" s="151">
        <v>71418.752441666657</v>
      </c>
      <c r="G38" s="23">
        <v>0.53251298285147353</v>
      </c>
    </row>
    <row r="39" spans="1:7" ht="12.4" customHeight="1" x14ac:dyDescent="0.15">
      <c r="A39" s="114" t="s">
        <v>33</v>
      </c>
      <c r="B39" s="151">
        <v>27382.537076923076</v>
      </c>
      <c r="C39" s="23">
        <v>0.76685440855469833</v>
      </c>
      <c r="D39" s="151">
        <v>16379.780562841532</v>
      </c>
      <c r="E39" s="23">
        <v>0.78072326072870002</v>
      </c>
      <c r="F39" s="151">
        <v>117328.40553611111</v>
      </c>
      <c r="G39" s="23">
        <v>0.87482484738547228</v>
      </c>
    </row>
    <row r="40" spans="1:7" ht="12.4" customHeight="1" x14ac:dyDescent="0.15">
      <c r="A40" s="114" t="s">
        <v>34</v>
      </c>
      <c r="B40" s="151">
        <v>47564.415661538456</v>
      </c>
      <c r="C40" s="23">
        <v>1.3320526778769004</v>
      </c>
      <c r="D40" s="151">
        <v>27308.906655737705</v>
      </c>
      <c r="E40" s="23">
        <v>1.3016473920029465</v>
      </c>
      <c r="F40" s="151">
        <v>147454.03630000001</v>
      </c>
      <c r="G40" s="23">
        <v>1.0994477783371659</v>
      </c>
    </row>
    <row r="41" spans="1:7" ht="12.4" customHeight="1" x14ac:dyDescent="0.15">
      <c r="A41" s="114" t="s">
        <v>35</v>
      </c>
      <c r="B41" s="151">
        <v>233.96353846153846</v>
      </c>
      <c r="C41" s="23">
        <v>6.5522040710205851E-3</v>
      </c>
      <c r="D41" s="151">
        <v>307.54454644808743</v>
      </c>
      <c r="E41" s="23">
        <v>1.4658754444304145E-2</v>
      </c>
      <c r="F41" s="151">
        <v>253.43911388888887</v>
      </c>
      <c r="G41" s="23">
        <v>1.8896944275026185E-3</v>
      </c>
    </row>
    <row r="42" spans="1:7" ht="12.4" customHeight="1" x14ac:dyDescent="0.15">
      <c r="A42" s="114" t="s">
        <v>36</v>
      </c>
      <c r="B42" s="151">
        <v>3354.4615384615386</v>
      </c>
      <c r="C42" s="23">
        <v>9.3942486478519549E-2</v>
      </c>
      <c r="D42" s="151">
        <v>1357.7453551912567</v>
      </c>
      <c r="E42" s="23">
        <v>6.4715359090273081E-2</v>
      </c>
      <c r="F42" s="151">
        <v>4173.3939527777775</v>
      </c>
      <c r="G42" s="23">
        <v>3.111768809211831E-2</v>
      </c>
    </row>
    <row r="43" spans="1:7" ht="12.4" customHeight="1" x14ac:dyDescent="0.15">
      <c r="A43" s="114" t="s">
        <v>37</v>
      </c>
      <c r="B43" s="151">
        <v>14464.085215384615</v>
      </c>
      <c r="C43" s="23">
        <v>0.40507011757052624</v>
      </c>
      <c r="D43" s="151">
        <v>8223.6011256830607</v>
      </c>
      <c r="E43" s="23">
        <v>0.39196841869423044</v>
      </c>
      <c r="F43" s="151">
        <v>35649.675313888889</v>
      </c>
      <c r="G43" s="23">
        <v>0.26581134912138343</v>
      </c>
    </row>
    <row r="44" spans="1:7" ht="12.4" customHeight="1" x14ac:dyDescent="0.15">
      <c r="A44" s="114" t="s">
        <v>38</v>
      </c>
      <c r="B44" s="151">
        <v>18833.340815384614</v>
      </c>
      <c r="C44" s="23">
        <v>0.52743215106471408</v>
      </c>
      <c r="D44" s="151">
        <v>10644.810191256831</v>
      </c>
      <c r="E44" s="23">
        <v>0.50737254326894443</v>
      </c>
      <c r="F44" s="151">
        <v>60057.958466666671</v>
      </c>
      <c r="G44" s="23">
        <v>0.44780455431753041</v>
      </c>
    </row>
    <row r="45" spans="1:7" ht="12.4" customHeight="1" x14ac:dyDescent="0.15">
      <c r="A45" s="114" t="s">
        <v>39</v>
      </c>
      <c r="B45" s="151">
        <v>7507.390692307692</v>
      </c>
      <c r="C45" s="23">
        <v>0.21024624683117837</v>
      </c>
      <c r="D45" s="151">
        <v>4365.4380928961746</v>
      </c>
      <c r="E45" s="23">
        <v>0.20807354831888733</v>
      </c>
      <c r="F45" s="151">
        <v>19933.812086111109</v>
      </c>
      <c r="G45" s="23">
        <v>0.14863062390015708</v>
      </c>
    </row>
    <row r="46" spans="1:7" ht="12.4" customHeight="1" x14ac:dyDescent="0.15">
      <c r="A46" s="116" t="s">
        <v>40</v>
      </c>
      <c r="B46" s="151">
        <v>11806.092907692308</v>
      </c>
      <c r="C46" s="23">
        <v>0.33063241615037131</v>
      </c>
      <c r="D46" s="151">
        <v>7797.1572131147541</v>
      </c>
      <c r="E46" s="23">
        <v>0.37164246373647514</v>
      </c>
      <c r="F46" s="151">
        <v>68736.437577777775</v>
      </c>
      <c r="G46" s="23">
        <v>0.51251308870206269</v>
      </c>
    </row>
    <row r="47" spans="1:7" ht="12.4" customHeight="1" x14ac:dyDescent="0.15">
      <c r="A47" s="114" t="s">
        <v>41</v>
      </c>
      <c r="B47" s="151">
        <v>121.68027692307692</v>
      </c>
      <c r="C47" s="23">
        <v>3.4076848514981812E-3</v>
      </c>
      <c r="D47" s="151">
        <v>228.62960655737706</v>
      </c>
      <c r="E47" s="23">
        <v>1.0897365275791581E-2</v>
      </c>
      <c r="F47" s="151">
        <v>8487.8095833333336</v>
      </c>
      <c r="G47" s="23">
        <v>6.3286862967648308E-2</v>
      </c>
    </row>
    <row r="48" spans="1:7" ht="12.4" customHeight="1" x14ac:dyDescent="0.15">
      <c r="A48" s="114" t="s">
        <v>42</v>
      </c>
      <c r="B48" s="151">
        <v>1380.6599846153847</v>
      </c>
      <c r="C48" s="23">
        <v>3.8665708474824097E-2</v>
      </c>
      <c r="D48" s="151">
        <v>733.15067759562839</v>
      </c>
      <c r="E48" s="23">
        <v>3.4944777521403993E-2</v>
      </c>
      <c r="F48" s="151">
        <v>3899.6740861111111</v>
      </c>
      <c r="G48" s="23">
        <v>2.9076776179194214E-2</v>
      </c>
    </row>
    <row r="49" spans="1:17" ht="12.4" customHeight="1" x14ac:dyDescent="0.15">
      <c r="A49" s="114" t="s">
        <v>43</v>
      </c>
      <c r="B49" s="151">
        <v>88289.559615384613</v>
      </c>
      <c r="C49" s="23">
        <v>2.4725699386515156</v>
      </c>
      <c r="D49" s="151">
        <v>47200.196502732237</v>
      </c>
      <c r="E49" s="23">
        <v>2.2497426738576394</v>
      </c>
      <c r="F49" s="151">
        <v>297643.84624722222</v>
      </c>
      <c r="G49" s="23">
        <v>2.2192940505639958</v>
      </c>
    </row>
    <row r="50" spans="1:17" ht="12.4" customHeight="1" x14ac:dyDescent="0.15">
      <c r="A50" s="114" t="s">
        <v>44</v>
      </c>
      <c r="B50" s="151">
        <v>281.57715384615386</v>
      </c>
      <c r="C50" s="23">
        <v>7.8856345987451913E-3</v>
      </c>
      <c r="D50" s="151">
        <v>100.01374316939891</v>
      </c>
      <c r="E50" s="23">
        <v>4.767039178902783E-3</v>
      </c>
      <c r="F50" s="151">
        <v>1182.2762861111109</v>
      </c>
      <c r="G50" s="23">
        <v>8.8152964053217747E-3</v>
      </c>
    </row>
    <row r="51" spans="1:17" ht="12.4" customHeight="1" x14ac:dyDescent="0.15">
      <c r="A51" s="114" t="s">
        <v>45</v>
      </c>
      <c r="B51" s="151">
        <v>59.183246153846149</v>
      </c>
      <c r="C51" s="23">
        <v>1.6574407659217028E-3</v>
      </c>
      <c r="D51" s="151">
        <v>558.54127322404361</v>
      </c>
      <c r="E51" s="23">
        <v>2.6622222587784603E-2</v>
      </c>
      <c r="F51" s="151">
        <v>60181.168611111112</v>
      </c>
      <c r="G51" s="23">
        <v>0.4487232346261687</v>
      </c>
    </row>
    <row r="52" spans="1:17" ht="12.4" customHeight="1" x14ac:dyDescent="0.15">
      <c r="A52" s="114" t="s">
        <v>46</v>
      </c>
      <c r="B52" s="151">
        <v>3322.6645692307693</v>
      </c>
      <c r="C52" s="23">
        <v>9.3052004856426063E-2</v>
      </c>
      <c r="D52" s="151">
        <v>1432.1528360655739</v>
      </c>
      <c r="E52" s="23">
        <v>6.8261905447712656E-2</v>
      </c>
      <c r="F52" s="151">
        <v>2033.5679916666668</v>
      </c>
      <c r="G52" s="23">
        <v>1.5162703352430978E-2</v>
      </c>
    </row>
    <row r="53" spans="1:17" ht="12.4" customHeight="1" x14ac:dyDescent="0.15">
      <c r="A53" s="114" t="s">
        <v>47</v>
      </c>
      <c r="B53" s="151">
        <v>1992.9102615384616</v>
      </c>
      <c r="C53" s="23">
        <v>5.5811921869089093E-2</v>
      </c>
      <c r="D53" s="151">
        <v>1522.8041693989071</v>
      </c>
      <c r="E53" s="23">
        <v>7.258269621031653E-2</v>
      </c>
      <c r="F53" s="151">
        <v>7546.3067527777775</v>
      </c>
      <c r="G53" s="23">
        <v>5.6266823222880333E-2</v>
      </c>
    </row>
    <row r="54" spans="1:17" ht="12.4" customHeight="1" x14ac:dyDescent="0.15">
      <c r="A54" s="114" t="s">
        <v>48</v>
      </c>
      <c r="B54" s="151">
        <v>474.66547692307688</v>
      </c>
      <c r="C54" s="23">
        <v>1.3293118623180618E-2</v>
      </c>
      <c r="D54" s="151">
        <v>371.90639890710383</v>
      </c>
      <c r="E54" s="23">
        <v>1.7726487563533778E-2</v>
      </c>
      <c r="F54" s="151">
        <v>4080.0639722222222</v>
      </c>
      <c r="G54" s="23">
        <v>3.0421800462665495E-2</v>
      </c>
    </row>
    <row r="55" spans="1:17" ht="12.4" customHeight="1" x14ac:dyDescent="0.15">
      <c r="A55" s="114" t="s">
        <v>49</v>
      </c>
      <c r="B55" s="151">
        <v>391.79047692307688</v>
      </c>
      <c r="C55" s="23">
        <v>1.0972184703491684E-2</v>
      </c>
      <c r="D55" s="151">
        <v>710.73395081967203</v>
      </c>
      <c r="E55" s="23">
        <v>3.3876310214638508E-2</v>
      </c>
      <c r="F55" s="151">
        <v>4311.8502305555558</v>
      </c>
      <c r="G55" s="23">
        <v>3.2150046722775959E-2</v>
      </c>
    </row>
    <row r="56" spans="1:17" ht="12.4" customHeight="1" x14ac:dyDescent="0.15">
      <c r="A56" s="114" t="s">
        <v>50</v>
      </c>
      <c r="B56" s="151">
        <v>16986.149723076924</v>
      </c>
      <c r="C56" s="23">
        <v>0.47570112889537264</v>
      </c>
      <c r="D56" s="151">
        <v>16372.419475409835</v>
      </c>
      <c r="E56" s="23">
        <v>0.78037240302580624</v>
      </c>
      <c r="F56" s="151">
        <v>32254.6247</v>
      </c>
      <c r="G56" s="23">
        <v>0.24049714987363882</v>
      </c>
    </row>
    <row r="57" spans="1:17" ht="12.4" customHeight="1" x14ac:dyDescent="0.15">
      <c r="A57" s="114" t="s">
        <v>51</v>
      </c>
      <c r="B57" s="151">
        <v>77414.543907692307</v>
      </c>
      <c r="C57" s="23">
        <v>2.1680125590662001</v>
      </c>
      <c r="D57" s="151">
        <v>46058.247300546442</v>
      </c>
      <c r="E57" s="23">
        <v>2.1953129883501572</v>
      </c>
      <c r="F57" s="151">
        <v>153234.36823888888</v>
      </c>
      <c r="G57" s="23">
        <v>1.1425471282615922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</row>
    <row r="59" spans="1:17" ht="12.4" customHeight="1" x14ac:dyDescent="0.15">
      <c r="A59" s="116" t="s">
        <v>52</v>
      </c>
      <c r="B59" s="151">
        <v>3570760.8604000001</v>
      </c>
      <c r="C59" s="58">
        <v>100</v>
      </c>
      <c r="D59" s="151">
        <v>2098026.456590164</v>
      </c>
      <c r="E59" s="58">
        <v>100</v>
      </c>
      <c r="F59" s="151">
        <v>13411645.300972221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Q63"/>
  <sheetViews>
    <sheetView view="pageBreakPreview" zoomScale="145" zoomScaleNormal="90" zoomScaleSheetLayoutView="145" workbookViewId="0">
      <selection activeCell="A7" sqref="A7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93" t="s">
        <v>634</v>
      </c>
      <c r="B2" s="293"/>
      <c r="C2" s="293"/>
      <c r="D2" s="293"/>
      <c r="E2" s="293"/>
      <c r="F2" s="293"/>
      <c r="G2" s="293"/>
      <c r="H2" s="293"/>
    </row>
    <row r="3" spans="1:8" ht="12" customHeight="1" x14ac:dyDescent="0.15">
      <c r="A3" s="34"/>
      <c r="B3" s="163"/>
      <c r="C3" s="34"/>
      <c r="D3" s="163"/>
      <c r="E3" s="34"/>
      <c r="F3" s="163"/>
      <c r="G3" s="294" t="s">
        <v>325</v>
      </c>
      <c r="H3" s="295"/>
    </row>
    <row r="4" spans="1:8" ht="13.5" customHeight="1" x14ac:dyDescent="0.15">
      <c r="A4" s="287" t="s">
        <v>638</v>
      </c>
      <c r="B4" s="287"/>
      <c r="C4" s="287"/>
      <c r="D4" s="287"/>
      <c r="E4" s="287"/>
      <c r="F4" s="287"/>
      <c r="G4" s="287"/>
      <c r="H4" s="287"/>
    </row>
    <row r="5" spans="1:8" ht="13.5" customHeight="1" x14ac:dyDescent="0.15">
      <c r="A5" s="287" t="s">
        <v>326</v>
      </c>
      <c r="B5" s="298"/>
      <c r="C5" s="286" t="s">
        <v>327</v>
      </c>
      <c r="D5" s="298"/>
      <c r="E5" s="286" t="s">
        <v>328</v>
      </c>
      <c r="F5" s="298"/>
      <c r="G5" s="286" t="s">
        <v>329</v>
      </c>
      <c r="H5" s="300"/>
    </row>
    <row r="6" spans="1:8" ht="13.5" customHeight="1" x14ac:dyDescent="0.15">
      <c r="A6" s="174" t="s">
        <v>330</v>
      </c>
      <c r="B6" s="175" t="s">
        <v>331</v>
      </c>
      <c r="C6" s="176" t="s">
        <v>332</v>
      </c>
      <c r="D6" s="175" t="s">
        <v>331</v>
      </c>
      <c r="E6" s="35" t="s">
        <v>332</v>
      </c>
      <c r="F6" s="175" t="s">
        <v>331</v>
      </c>
      <c r="G6" s="35" t="s">
        <v>332</v>
      </c>
      <c r="H6" s="166" t="s">
        <v>333</v>
      </c>
    </row>
    <row r="7" spans="1:8" ht="12.6" customHeight="1" x14ac:dyDescent="0.15">
      <c r="A7" s="151">
        <v>1061460.2954601769</v>
      </c>
      <c r="B7" s="23">
        <v>16.215031878591869</v>
      </c>
      <c r="C7" s="151">
        <v>2841348.7147692307</v>
      </c>
      <c r="D7" s="23">
        <v>17.165635745949299</v>
      </c>
      <c r="E7" s="151">
        <v>11963802.049024589</v>
      </c>
      <c r="F7" s="23">
        <v>22.675374293577658</v>
      </c>
      <c r="G7" s="151">
        <v>24928930.469970588</v>
      </c>
      <c r="H7" s="23">
        <v>27.776258338132802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503856.18307964597</v>
      </c>
      <c r="B9" s="23">
        <v>7.6969850928998778</v>
      </c>
      <c r="C9" s="151">
        <v>1013694.2889757085</v>
      </c>
      <c r="D9" s="23">
        <v>6.1241011467046684</v>
      </c>
      <c r="E9" s="151">
        <v>2549862.9311229512</v>
      </c>
      <c r="F9" s="23">
        <v>4.832836260881292</v>
      </c>
      <c r="G9" s="151">
        <v>2598834.3241764707</v>
      </c>
      <c r="H9" s="23">
        <v>2.8956674917637404</v>
      </c>
    </row>
    <row r="10" spans="1:8" s="179" customFormat="1" ht="12.6" customHeight="1" x14ac:dyDescent="0.15">
      <c r="A10" s="151">
        <v>347663.80469911505</v>
      </c>
      <c r="B10" s="23">
        <v>5.3109661287751742</v>
      </c>
      <c r="C10" s="151">
        <v>647616.67531174084</v>
      </c>
      <c r="D10" s="23">
        <v>3.9124912382699009</v>
      </c>
      <c r="E10" s="151">
        <v>1820869.5126516395</v>
      </c>
      <c r="F10" s="23">
        <v>3.4511518637594434</v>
      </c>
      <c r="G10" s="151">
        <v>1712747.5870294117</v>
      </c>
      <c r="H10" s="23">
        <v>1.9083738671681032</v>
      </c>
    </row>
    <row r="11" spans="1:8" s="179" customFormat="1" ht="12.6" customHeight="1" x14ac:dyDescent="0.15">
      <c r="A11" s="151">
        <v>305014.32681415929</v>
      </c>
      <c r="B11" s="23">
        <v>4.6594460988054784</v>
      </c>
      <c r="C11" s="151">
        <v>570238.55153036444</v>
      </c>
      <c r="D11" s="23">
        <v>3.4450214480847277</v>
      </c>
      <c r="E11" s="151">
        <v>1593718.5720983606</v>
      </c>
      <c r="F11" s="23">
        <v>3.020625466124526</v>
      </c>
      <c r="G11" s="151">
        <v>1585121.7579411764</v>
      </c>
      <c r="H11" s="23">
        <v>1.7661708952578772</v>
      </c>
    </row>
    <row r="12" spans="1:8" s="179" customFormat="1" ht="12.6" customHeight="1" x14ac:dyDescent="0.15">
      <c r="A12" s="151">
        <v>15614.61714159292</v>
      </c>
      <c r="B12" s="23">
        <v>0.23853130993766436</v>
      </c>
      <c r="C12" s="151">
        <v>24725.959408906881</v>
      </c>
      <c r="D12" s="23">
        <v>0.14937864207804405</v>
      </c>
      <c r="E12" s="151">
        <v>68520.673397540988</v>
      </c>
      <c r="F12" s="23">
        <v>0.12986941022347551</v>
      </c>
      <c r="G12" s="151">
        <v>51.471617647058828</v>
      </c>
      <c r="H12" s="23">
        <v>5.7350593141912198E-5</v>
      </c>
    </row>
    <row r="13" spans="1:8" s="179" customFormat="1" ht="12.6" customHeight="1" x14ac:dyDescent="0.15">
      <c r="A13" s="151">
        <v>9970.3096991150433</v>
      </c>
      <c r="B13" s="23">
        <v>0.15230799522321795</v>
      </c>
      <c r="C13" s="151">
        <v>18700.069821862347</v>
      </c>
      <c r="D13" s="23">
        <v>0.11297402016069646</v>
      </c>
      <c r="E13" s="151">
        <v>41565.469668032791</v>
      </c>
      <c r="F13" s="23">
        <v>7.8780355822406459E-2</v>
      </c>
      <c r="G13" s="151">
        <v>16793.972058823529</v>
      </c>
      <c r="H13" s="23">
        <v>1.8712142784913333E-2</v>
      </c>
    </row>
    <row r="14" spans="1:8" s="179" customFormat="1" ht="12.6" customHeight="1" x14ac:dyDescent="0.15">
      <c r="A14" s="151">
        <v>17064.551044247786</v>
      </c>
      <c r="B14" s="23">
        <v>0.26068072480881332</v>
      </c>
      <c r="C14" s="151">
        <v>33952.094550607289</v>
      </c>
      <c r="D14" s="23">
        <v>0.20511712794643358</v>
      </c>
      <c r="E14" s="151">
        <v>117064.79748770491</v>
      </c>
      <c r="F14" s="23">
        <v>0.22187663158903559</v>
      </c>
      <c r="G14" s="151">
        <v>110780.38541176471</v>
      </c>
      <c r="H14" s="23">
        <v>0.12343347853217088</v>
      </c>
    </row>
    <row r="15" spans="1:8" s="179" customFormat="1" ht="12.6" customHeight="1" x14ac:dyDescent="0.15">
      <c r="A15" s="151">
        <v>156192.37838053098</v>
      </c>
      <c r="B15" s="23">
        <v>2.386018964124704</v>
      </c>
      <c r="C15" s="151">
        <v>366077.61366396758</v>
      </c>
      <c r="D15" s="23">
        <v>2.2116099084347662</v>
      </c>
      <c r="E15" s="151">
        <v>728993.41847131145</v>
      </c>
      <c r="F15" s="23">
        <v>1.3816843971218484</v>
      </c>
      <c r="G15" s="151">
        <v>886086.73714705883</v>
      </c>
      <c r="H15" s="23">
        <v>0.98729362459563708</v>
      </c>
    </row>
    <row r="16" spans="1:8" s="179" customFormat="1" ht="12.6" customHeight="1" x14ac:dyDescent="0.15">
      <c r="A16" s="151">
        <v>149994.44705309733</v>
      </c>
      <c r="B16" s="23">
        <v>2.2913384051951868</v>
      </c>
      <c r="C16" s="151">
        <v>327749.66173279349</v>
      </c>
      <c r="D16" s="23">
        <v>1.9800566118193512</v>
      </c>
      <c r="E16" s="151">
        <v>616104.69570081972</v>
      </c>
      <c r="F16" s="23">
        <v>1.1677228126810959</v>
      </c>
      <c r="G16" s="151">
        <v>720777.58147058822</v>
      </c>
      <c r="H16" s="23">
        <v>0.80310321902411075</v>
      </c>
    </row>
    <row r="17" spans="1:8" s="179" customFormat="1" ht="12.6" customHeight="1" x14ac:dyDescent="0.15">
      <c r="A17" s="151">
        <v>479.83149557522125</v>
      </c>
      <c r="B17" s="23">
        <v>7.3299802454989977E-3</v>
      </c>
      <c r="C17" s="151">
        <v>9702.0613360323896</v>
      </c>
      <c r="D17" s="23">
        <v>5.8613731575258773E-2</v>
      </c>
      <c r="E17" s="151">
        <v>29900.082540983607</v>
      </c>
      <c r="F17" s="23">
        <v>5.6670576815582373E-2</v>
      </c>
      <c r="G17" s="151">
        <v>55981.704441176473</v>
      </c>
      <c r="H17" s="23">
        <v>6.2375812176949312E-2</v>
      </c>
    </row>
    <row r="18" spans="1:8" s="179" customFormat="1" ht="12.6" customHeight="1" x14ac:dyDescent="0.15">
      <c r="A18" s="151">
        <v>1552.7250884955752</v>
      </c>
      <c r="B18" s="23">
        <v>2.371966894694812E-2</v>
      </c>
      <c r="C18" s="151">
        <v>7808.753222672065</v>
      </c>
      <c r="D18" s="23">
        <v>4.7175558830089975E-2</v>
      </c>
      <c r="E18" s="151">
        <v>29787.775049180327</v>
      </c>
      <c r="F18" s="23">
        <v>5.6457716856668234E-2</v>
      </c>
      <c r="G18" s="151">
        <v>36720.906970588236</v>
      </c>
      <c r="H18" s="23">
        <v>4.0915088581688512E-2</v>
      </c>
    </row>
    <row r="19" spans="1:8" s="179" customFormat="1" ht="12.6" customHeight="1" x14ac:dyDescent="0.15">
      <c r="A19" s="151">
        <v>4165.3747433628323</v>
      </c>
      <c r="B19" s="23">
        <v>6.3630909737069613E-2</v>
      </c>
      <c r="C19" s="151">
        <v>20817.137372469635</v>
      </c>
      <c r="D19" s="23">
        <v>0.12576400621006645</v>
      </c>
      <c r="E19" s="151">
        <v>53200.86518032787</v>
      </c>
      <c r="F19" s="23">
        <v>0.10083329076850207</v>
      </c>
      <c r="G19" s="151">
        <v>72606.544264705881</v>
      </c>
      <c r="H19" s="23">
        <v>8.0899504812888365E-2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4252786.0417610621</v>
      </c>
      <c r="B21" s="23">
        <v>64.966218270171098</v>
      </c>
      <c r="C21" s="151">
        <v>10924984.030680163</v>
      </c>
      <c r="D21" s="23">
        <v>66.001858703992227</v>
      </c>
      <c r="E21" s="151">
        <v>32367947.537159834</v>
      </c>
      <c r="F21" s="23">
        <v>61.347999784050579</v>
      </c>
      <c r="G21" s="151">
        <v>50887730.800735287</v>
      </c>
      <c r="H21" s="23">
        <v>56.70001601814603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728047.39422123902</v>
      </c>
      <c r="B23" s="23">
        <v>11.12176475833715</v>
      </c>
      <c r="C23" s="151">
        <v>1772512.91702834</v>
      </c>
      <c r="D23" s="23">
        <v>10.708404403353816</v>
      </c>
      <c r="E23" s="151">
        <v>5879598.3634016393</v>
      </c>
      <c r="F23" s="23">
        <v>11.143789661490477</v>
      </c>
      <c r="G23" s="151">
        <v>11333563.355029412</v>
      </c>
      <c r="H23" s="23">
        <v>12.628058151957431</v>
      </c>
    </row>
    <row r="24" spans="1:8" ht="12.6" customHeight="1" x14ac:dyDescent="0.15">
      <c r="A24" s="151">
        <v>4033.6231327433629</v>
      </c>
      <c r="B24" s="23">
        <v>6.1618251726791098E-2</v>
      </c>
      <c r="C24" s="151">
        <v>12282.809574898785</v>
      </c>
      <c r="D24" s="23">
        <v>7.420498371200282E-2</v>
      </c>
      <c r="E24" s="151">
        <v>47964.872315573768</v>
      </c>
      <c r="F24" s="23">
        <v>9.0909347065632029E-2</v>
      </c>
      <c r="G24" s="151">
        <v>89009.620558823532</v>
      </c>
      <c r="H24" s="23">
        <v>9.9176104574532756E-2</v>
      </c>
    </row>
    <row r="25" spans="1:8" ht="12.6" customHeight="1" x14ac:dyDescent="0.15">
      <c r="A25" s="151">
        <v>12458.298061946902</v>
      </c>
      <c r="B25" s="23">
        <v>0.19031489080794095</v>
      </c>
      <c r="C25" s="151">
        <v>64525.604506072872</v>
      </c>
      <c r="D25" s="23">
        <v>0.38982298000982635</v>
      </c>
      <c r="E25" s="151">
        <v>123402.14829508198</v>
      </c>
      <c r="F25" s="23">
        <v>0.2338880140072776</v>
      </c>
      <c r="G25" s="151">
        <v>195399.12270588233</v>
      </c>
      <c r="H25" s="23">
        <v>0.21771718276726781</v>
      </c>
    </row>
    <row r="26" spans="1:8" ht="12.6" customHeight="1" x14ac:dyDescent="0.15">
      <c r="A26" s="151">
        <v>11477.252176991149</v>
      </c>
      <c r="B26" s="23">
        <v>0.17532828191926614</v>
      </c>
      <c r="C26" s="151">
        <v>17608.178384615385</v>
      </c>
      <c r="D26" s="23">
        <v>0.10637750119472902</v>
      </c>
      <c r="E26" s="151">
        <v>41795.171135245902</v>
      </c>
      <c r="F26" s="23">
        <v>7.9215716314288365E-2</v>
      </c>
      <c r="G26" s="151">
        <v>94844.88420588235</v>
      </c>
      <c r="H26" s="23">
        <v>0.10567785926180523</v>
      </c>
    </row>
    <row r="27" spans="1:8" ht="12.6" customHeight="1" x14ac:dyDescent="0.15">
      <c r="A27" s="151">
        <v>147259.76216814161</v>
      </c>
      <c r="B27" s="23">
        <v>2.2495629353287079</v>
      </c>
      <c r="C27" s="151">
        <v>268044.73436032387</v>
      </c>
      <c r="D27" s="23">
        <v>1.6193571206984911</v>
      </c>
      <c r="E27" s="151">
        <v>765943.69702049182</v>
      </c>
      <c r="F27" s="23">
        <v>1.4517174345226076</v>
      </c>
      <c r="G27" s="151">
        <v>911333.02752941183</v>
      </c>
      <c r="H27" s="23">
        <v>1.015423491000635</v>
      </c>
    </row>
    <row r="28" spans="1:8" ht="12.6" customHeight="1" x14ac:dyDescent="0.15">
      <c r="A28" s="151">
        <v>142896.53327433628</v>
      </c>
      <c r="B28" s="23">
        <v>2.1829095749446776</v>
      </c>
      <c r="C28" s="151">
        <v>250614.84109311743</v>
      </c>
      <c r="D28" s="23">
        <v>1.5140567056665615</v>
      </c>
      <c r="E28" s="151">
        <v>721601.65365983604</v>
      </c>
      <c r="F28" s="23">
        <v>1.3676745503270356</v>
      </c>
      <c r="G28" s="151">
        <v>881310.08085294114</v>
      </c>
      <c r="H28" s="23">
        <v>0.98197138907583792</v>
      </c>
    </row>
    <row r="29" spans="1:8" ht="12.6" customHeight="1" x14ac:dyDescent="0.15">
      <c r="A29" s="151">
        <v>149.53460176991149</v>
      </c>
      <c r="B29" s="23">
        <v>2.284313737425729E-3</v>
      </c>
      <c r="C29" s="151">
        <v>98.802939271255056</v>
      </c>
      <c r="D29" s="23">
        <v>5.9690500407207536E-4</v>
      </c>
      <c r="E29" s="151">
        <v>732.19733196721313</v>
      </c>
      <c r="F29" s="23">
        <v>1.3877568762071856E-3</v>
      </c>
      <c r="G29" s="151">
        <v>1213.0107352941177</v>
      </c>
      <c r="H29" s="23">
        <v>1.3515581661653849E-3</v>
      </c>
    </row>
    <row r="30" spans="1:8" ht="12.6" customHeight="1" x14ac:dyDescent="0.15">
      <c r="A30" s="151">
        <v>3995.6781681415928</v>
      </c>
      <c r="B30" s="23">
        <v>6.1038598570397715E-2</v>
      </c>
      <c r="C30" s="151">
        <v>13486.822898785425</v>
      </c>
      <c r="D30" s="23">
        <v>8.1478872356391313E-2</v>
      </c>
      <c r="E30" s="151">
        <v>30367.760827868853</v>
      </c>
      <c r="F30" s="23">
        <v>5.7556982337894302E-2</v>
      </c>
      <c r="G30" s="151">
        <v>25145.522058823528</v>
      </c>
      <c r="H30" s="23">
        <v>2.8017588544139552E-2</v>
      </c>
    </row>
    <row r="31" spans="1:8" ht="12.6" customHeight="1" x14ac:dyDescent="0.15">
      <c r="A31" s="151">
        <v>1.2119911504424778</v>
      </c>
      <c r="B31" s="23">
        <v>1.8514564534395552E-5</v>
      </c>
      <c r="C31" s="151">
        <v>193.20064372469636</v>
      </c>
      <c r="D31" s="23">
        <v>1.1671963595395632E-3</v>
      </c>
      <c r="E31" s="151">
        <v>4195.5070081967206</v>
      </c>
      <c r="F31" s="23">
        <v>7.9518777870405486E-3</v>
      </c>
      <c r="G31" s="151">
        <v>1781.7423235294118</v>
      </c>
      <c r="H31" s="23">
        <v>1.9852490314397481E-3</v>
      </c>
    </row>
    <row r="32" spans="1:8" ht="12.6" customHeight="1" x14ac:dyDescent="0.15">
      <c r="A32" s="151">
        <v>216.80413274336283</v>
      </c>
      <c r="B32" s="23">
        <v>3.311933511672254E-3</v>
      </c>
      <c r="C32" s="151">
        <v>3651.0667854251014</v>
      </c>
      <c r="D32" s="23">
        <v>2.2057441311926929E-2</v>
      </c>
      <c r="E32" s="151">
        <v>9046.5781926229502</v>
      </c>
      <c r="F32" s="23">
        <v>1.7146267194429826E-2</v>
      </c>
      <c r="G32" s="151">
        <v>1882.6715588235295</v>
      </c>
      <c r="H32" s="23">
        <v>2.0977061830522743E-3</v>
      </c>
    </row>
    <row r="33" spans="1:8" ht="12.6" customHeight="1" x14ac:dyDescent="0.15">
      <c r="A33" s="151">
        <v>0</v>
      </c>
      <c r="B33" s="23">
        <v>0</v>
      </c>
      <c r="C33" s="151">
        <v>0</v>
      </c>
      <c r="D33" s="23">
        <v>0</v>
      </c>
      <c r="E33" s="151">
        <v>0</v>
      </c>
      <c r="F33" s="23">
        <v>0</v>
      </c>
      <c r="G33" s="151">
        <v>0</v>
      </c>
      <c r="H33" s="23">
        <v>0</v>
      </c>
    </row>
    <row r="34" spans="1:8" ht="12.6" customHeight="1" x14ac:dyDescent="0.15">
      <c r="A34" s="151">
        <v>455.18584070796459</v>
      </c>
      <c r="B34" s="23">
        <v>6.9534894044844617E-3</v>
      </c>
      <c r="C34" s="151">
        <v>30.008595141700404</v>
      </c>
      <c r="D34" s="23">
        <v>1.812929932790491E-4</v>
      </c>
      <c r="E34" s="151">
        <v>0</v>
      </c>
      <c r="F34" s="23">
        <v>0</v>
      </c>
      <c r="G34" s="151">
        <v>0</v>
      </c>
      <c r="H34" s="23">
        <v>0</v>
      </c>
    </row>
    <row r="35" spans="1:8" ht="12.6" customHeight="1" x14ac:dyDescent="0.15">
      <c r="A35" s="151">
        <v>7474.6435221238935</v>
      </c>
      <c r="B35" s="23">
        <v>0.1141838121602131</v>
      </c>
      <c r="C35" s="151">
        <v>49956.366971659918</v>
      </c>
      <c r="D35" s="23">
        <v>0.30180484154199766</v>
      </c>
      <c r="E35" s="151">
        <v>70025.343217213114</v>
      </c>
      <c r="F35" s="23">
        <v>0.13272125875870744</v>
      </c>
      <c r="G35" s="151">
        <v>1301.4930882352942</v>
      </c>
      <c r="H35" s="23">
        <v>1.4501467797691865E-3</v>
      </c>
    </row>
    <row r="36" spans="1:8" ht="12.6" customHeight="1" x14ac:dyDescent="0.15">
      <c r="A36" s="151">
        <v>36.201061946902655</v>
      </c>
      <c r="B36" s="23">
        <v>5.5301302933184304E-4</v>
      </c>
      <c r="C36" s="151">
        <v>926.69614979757091</v>
      </c>
      <c r="D36" s="23">
        <v>5.5985132947297296E-3</v>
      </c>
      <c r="E36" s="151">
        <v>492.51396721311477</v>
      </c>
      <c r="F36" s="23">
        <v>9.334773766407088E-4</v>
      </c>
      <c r="G36" s="151">
        <v>1230.6542647058825</v>
      </c>
      <c r="H36" s="23">
        <v>1.3712169008843881E-3</v>
      </c>
    </row>
    <row r="37" spans="1:8" ht="12.6" customHeight="1" x14ac:dyDescent="0.15">
      <c r="A37" s="151">
        <v>817.28961946902655</v>
      </c>
      <c r="B37" s="23">
        <v>1.2485042813577079E-2</v>
      </c>
      <c r="C37" s="151">
        <v>4992.1313198380567</v>
      </c>
      <c r="D37" s="23">
        <v>3.0159306876644688E-2</v>
      </c>
      <c r="E37" s="151">
        <v>33081.612901639346</v>
      </c>
      <c r="F37" s="23">
        <v>6.2700632433238784E-2</v>
      </c>
      <c r="G37" s="151">
        <v>11322.432147058824</v>
      </c>
      <c r="H37" s="23">
        <v>1.2615655561778964E-2</v>
      </c>
    </row>
    <row r="38" spans="1:8" ht="12.6" customHeight="1" x14ac:dyDescent="0.15">
      <c r="A38" s="151">
        <v>36502.337982300887</v>
      </c>
      <c r="B38" s="23">
        <v>0.55761536871197048</v>
      </c>
      <c r="C38" s="151">
        <v>87392.658651821868</v>
      </c>
      <c r="D38" s="23">
        <v>0.52797128965182238</v>
      </c>
      <c r="E38" s="151">
        <v>382272.66985245899</v>
      </c>
      <c r="F38" s="23">
        <v>0.72453354172777074</v>
      </c>
      <c r="G38" s="151">
        <v>454716.15805882355</v>
      </c>
      <c r="H38" s="23">
        <v>0.50665284224606422</v>
      </c>
    </row>
    <row r="39" spans="1:8" ht="12.6" customHeight="1" x14ac:dyDescent="0.15">
      <c r="A39" s="151">
        <v>55005.245150442483</v>
      </c>
      <c r="B39" s="23">
        <v>0.8402686444503451</v>
      </c>
      <c r="C39" s="151">
        <v>145840.62061133602</v>
      </c>
      <c r="D39" s="23">
        <v>0.8810769890244553</v>
      </c>
      <c r="E39" s="151">
        <v>415896.5958770492</v>
      </c>
      <c r="F39" s="23">
        <v>0.78826203746038881</v>
      </c>
      <c r="G39" s="151">
        <v>487552.92849999998</v>
      </c>
      <c r="H39" s="23">
        <v>0.54324015672643367</v>
      </c>
    </row>
    <row r="40" spans="1:8" ht="12.6" customHeight="1" x14ac:dyDescent="0.15">
      <c r="A40" s="151">
        <v>86078.457823008852</v>
      </c>
      <c r="B40" s="23">
        <v>1.3149478540363166</v>
      </c>
      <c r="C40" s="151">
        <v>175532.74224291497</v>
      </c>
      <c r="D40" s="23">
        <v>1.0604580490832878</v>
      </c>
      <c r="E40" s="151">
        <v>466321.14484426228</v>
      </c>
      <c r="F40" s="23">
        <v>0.88383328786482118</v>
      </c>
      <c r="G40" s="151">
        <v>535586.68102941185</v>
      </c>
      <c r="H40" s="23">
        <v>0.59676021932254297</v>
      </c>
    </row>
    <row r="41" spans="1:8" ht="12.6" customHeight="1" x14ac:dyDescent="0.15">
      <c r="A41" s="151">
        <v>802.44107079646017</v>
      </c>
      <c r="B41" s="23">
        <v>1.2258214084225403E-2</v>
      </c>
      <c r="C41" s="151">
        <v>2.2762753036437249</v>
      </c>
      <c r="D41" s="23">
        <v>1.3751818816446054E-5</v>
      </c>
      <c r="E41" s="151">
        <v>25.578959016393441</v>
      </c>
      <c r="F41" s="23">
        <v>4.8480614052293913E-5</v>
      </c>
      <c r="G41" s="151">
        <v>0</v>
      </c>
      <c r="H41" s="23">
        <v>0</v>
      </c>
    </row>
    <row r="42" spans="1:8" ht="12.6" customHeight="1" x14ac:dyDescent="0.15">
      <c r="A42" s="151">
        <v>7854.5690884955748</v>
      </c>
      <c r="B42" s="23">
        <v>0.11998761395718763</v>
      </c>
      <c r="C42" s="151">
        <v>2489.2935870445344</v>
      </c>
      <c r="D42" s="23">
        <v>1.5038740847902047E-2</v>
      </c>
      <c r="E42" s="151">
        <v>5922.7643647540981</v>
      </c>
      <c r="F42" s="23">
        <v>1.1225603555887358E-2</v>
      </c>
      <c r="G42" s="151">
        <v>0</v>
      </c>
      <c r="H42" s="23">
        <v>0</v>
      </c>
    </row>
    <row r="43" spans="1:8" ht="12.6" customHeight="1" x14ac:dyDescent="0.15">
      <c r="A43" s="151">
        <v>18727.22085840708</v>
      </c>
      <c r="B43" s="23">
        <v>0.28607992641387875</v>
      </c>
      <c r="C43" s="151">
        <v>43391.526947368424</v>
      </c>
      <c r="D43" s="23">
        <v>0.26214422121698794</v>
      </c>
      <c r="E43" s="151">
        <v>193883.88282377049</v>
      </c>
      <c r="F43" s="23">
        <v>0.36747428572504559</v>
      </c>
      <c r="G43" s="151">
        <v>258541.16932352941</v>
      </c>
      <c r="H43" s="23">
        <v>0.28807117572989727</v>
      </c>
    </row>
    <row r="44" spans="1:8" ht="12.6" customHeight="1" x14ac:dyDescent="0.15">
      <c r="A44" s="151">
        <v>33154.499442477878</v>
      </c>
      <c r="B44" s="23">
        <v>0.50647326864493591</v>
      </c>
      <c r="C44" s="151">
        <v>72366.018668016201</v>
      </c>
      <c r="D44" s="23">
        <v>0.43718981425362397</v>
      </c>
      <c r="E44" s="151">
        <v>134809.5787581967</v>
      </c>
      <c r="F44" s="23">
        <v>0.25550887954978091</v>
      </c>
      <c r="G44" s="151">
        <v>275520.91850000003</v>
      </c>
      <c r="H44" s="23">
        <v>0.30699031468816412</v>
      </c>
    </row>
    <row r="45" spans="1:8" ht="12.6" customHeight="1" x14ac:dyDescent="0.15">
      <c r="A45" s="151">
        <v>12243.833690265486</v>
      </c>
      <c r="B45" s="23">
        <v>0.18703869984864682</v>
      </c>
      <c r="C45" s="151">
        <v>23451.899368421051</v>
      </c>
      <c r="D45" s="23">
        <v>0.14168157537877921</v>
      </c>
      <c r="E45" s="151">
        <v>59353.593631147538</v>
      </c>
      <c r="F45" s="23">
        <v>0.11249475256612976</v>
      </c>
      <c r="G45" s="151">
        <v>53297.369588235299</v>
      </c>
      <c r="H45" s="23">
        <v>5.9384878473188386E-2</v>
      </c>
    </row>
    <row r="46" spans="1:8" ht="12.6" customHeight="1" x14ac:dyDescent="0.15">
      <c r="A46" s="151">
        <v>16617.809398230089</v>
      </c>
      <c r="B46" s="23">
        <v>0.25385623023030329</v>
      </c>
      <c r="C46" s="151">
        <v>92580.182453441288</v>
      </c>
      <c r="D46" s="23">
        <v>0.55931103459026554</v>
      </c>
      <c r="E46" s="151">
        <v>570874.7450983607</v>
      </c>
      <c r="F46" s="23">
        <v>1.0819970496679572</v>
      </c>
      <c r="G46" s="151">
        <v>1731994.6312058824</v>
      </c>
      <c r="H46" s="23">
        <v>1.9298192665980989</v>
      </c>
    </row>
    <row r="47" spans="1:8" ht="12.6" customHeight="1" x14ac:dyDescent="0.15">
      <c r="A47" s="151">
        <v>7031.7715663716808</v>
      </c>
      <c r="B47" s="23">
        <v>0.10741843156955881</v>
      </c>
      <c r="C47" s="151">
        <v>9153.9322388663968</v>
      </c>
      <c r="D47" s="23">
        <v>5.5302281497061789E-2</v>
      </c>
      <c r="E47" s="151">
        <v>7292.3835245901637</v>
      </c>
      <c r="F47" s="23">
        <v>1.3821486282939848E-2</v>
      </c>
      <c r="G47" s="151">
        <v>6483.7831470588235</v>
      </c>
      <c r="H47" s="23">
        <v>7.2243466649353633E-3</v>
      </c>
    </row>
    <row r="48" spans="1:8" ht="12.6" customHeight="1" x14ac:dyDescent="0.15">
      <c r="A48" s="151">
        <v>3017.5352123893808</v>
      </c>
      <c r="B48" s="23">
        <v>4.6096335277858724E-2</v>
      </c>
      <c r="C48" s="151">
        <v>4303.2436923076921</v>
      </c>
      <c r="D48" s="23">
        <v>2.5997482591364075E-2</v>
      </c>
      <c r="E48" s="151">
        <v>13696.119754098361</v>
      </c>
      <c r="F48" s="23">
        <v>2.5958691101811024E-2</v>
      </c>
      <c r="G48" s="151">
        <v>16482.500117647058</v>
      </c>
      <c r="H48" s="23">
        <v>1.8365095200436377E-2</v>
      </c>
    </row>
    <row r="49" spans="1:17" ht="12.6" customHeight="1" x14ac:dyDescent="0.15">
      <c r="A49" s="151">
        <v>146014.21373451329</v>
      </c>
      <c r="B49" s="23">
        <v>2.2305357445388183</v>
      </c>
      <c r="C49" s="151">
        <v>367012.86840890686</v>
      </c>
      <c r="D49" s="23">
        <v>2.2172601273599724</v>
      </c>
      <c r="E49" s="151">
        <v>1238752.8218278689</v>
      </c>
      <c r="F49" s="23">
        <v>2.3478475970322958</v>
      </c>
      <c r="G49" s="151">
        <v>2578812.6825588234</v>
      </c>
      <c r="H49" s="23">
        <v>2.8733590220684522</v>
      </c>
    </row>
    <row r="50" spans="1:17" ht="12.6" customHeight="1" x14ac:dyDescent="0.15">
      <c r="A50" s="151">
        <v>182.49604424778761</v>
      </c>
      <c r="B50" s="23">
        <v>2.7878378379776231E-3</v>
      </c>
      <c r="C50" s="151">
        <v>1639.6656275303644</v>
      </c>
      <c r="D50" s="23">
        <v>9.9058249207632267E-3</v>
      </c>
      <c r="E50" s="151">
        <v>5080.556262295082</v>
      </c>
      <c r="F50" s="23">
        <v>9.6293397696690791E-3</v>
      </c>
      <c r="G50" s="151">
        <v>246.10261764705882</v>
      </c>
      <c r="H50" s="23">
        <v>2.7421191990927365E-4</v>
      </c>
    </row>
    <row r="51" spans="1:17" ht="12.6" customHeight="1" x14ac:dyDescent="0.15">
      <c r="A51" s="151">
        <v>3576.1263628318584</v>
      </c>
      <c r="B51" s="23">
        <v>5.4629460209863201E-2</v>
      </c>
      <c r="C51" s="151">
        <v>86077.40251417004</v>
      </c>
      <c r="D51" s="23">
        <v>0.52002534213253337</v>
      </c>
      <c r="E51" s="151">
        <v>54577.215110655743</v>
      </c>
      <c r="F51" s="23">
        <v>0.10344193053880557</v>
      </c>
      <c r="G51" s="151">
        <v>235280.66782352942</v>
      </c>
      <c r="H51" s="23">
        <v>0.262153910666448</v>
      </c>
    </row>
    <row r="52" spans="1:17" ht="12.6" customHeight="1" x14ac:dyDescent="0.15">
      <c r="A52" s="151">
        <v>1687.5472743362832</v>
      </c>
      <c r="B52" s="23">
        <v>2.5779233539894815E-2</v>
      </c>
      <c r="C52" s="151">
        <v>2191.8689676113363</v>
      </c>
      <c r="D52" s="23">
        <v>1.324188900337844E-2</v>
      </c>
      <c r="E52" s="151">
        <v>4429.4739139344265</v>
      </c>
      <c r="F52" s="23">
        <v>8.3953227001353128E-3</v>
      </c>
      <c r="G52" s="151">
        <v>0</v>
      </c>
      <c r="H52" s="23">
        <v>0</v>
      </c>
    </row>
    <row r="53" spans="1:17" ht="12.6" customHeight="1" x14ac:dyDescent="0.15">
      <c r="A53" s="151">
        <v>4395.3109026548673</v>
      </c>
      <c r="B53" s="23">
        <v>6.7143450120264001E-2</v>
      </c>
      <c r="C53" s="151">
        <v>8987.8554615384619</v>
      </c>
      <c r="D53" s="23">
        <v>5.4298950420290384E-2</v>
      </c>
      <c r="E53" s="151">
        <v>29425.730913934425</v>
      </c>
      <c r="F53" s="23">
        <v>5.5771523099545278E-2</v>
      </c>
      <c r="G53" s="151">
        <v>97768.526764705879</v>
      </c>
      <c r="H53" s="23">
        <v>0.1089354338737632</v>
      </c>
    </row>
    <row r="54" spans="1:17" ht="12.6" customHeight="1" x14ac:dyDescent="0.15">
      <c r="A54" s="151">
        <v>2384.7915575221236</v>
      </c>
      <c r="B54" s="23">
        <v>3.643044520309028E-2</v>
      </c>
      <c r="C54" s="151">
        <v>4855.6339433198382</v>
      </c>
      <c r="D54" s="23">
        <v>2.9334675871865067E-2</v>
      </c>
      <c r="E54" s="151">
        <v>214455.72612295081</v>
      </c>
      <c r="F54" s="23">
        <v>0.40646475420707573</v>
      </c>
      <c r="G54" s="151">
        <v>168801.74344117648</v>
      </c>
      <c r="H54" s="23">
        <v>0.18808190906534564</v>
      </c>
    </row>
    <row r="55" spans="1:17" ht="12.6" customHeight="1" x14ac:dyDescent="0.15">
      <c r="A55" s="151">
        <v>2151.6282300884955</v>
      </c>
      <c r="B55" s="23">
        <v>3.2868606099522336E-2</v>
      </c>
      <c r="C55" s="151">
        <v>5300.1299311740895</v>
      </c>
      <c r="D55" s="23">
        <v>3.2020040106948644E-2</v>
      </c>
      <c r="E55" s="151">
        <v>16206.485450819673</v>
      </c>
      <c r="F55" s="23">
        <v>3.0716666998909268E-2</v>
      </c>
      <c r="G55" s="151">
        <v>9402.0644705882351</v>
      </c>
      <c r="H55" s="23">
        <v>1.0475947693039826E-2</v>
      </c>
    </row>
    <row r="56" spans="1:17" ht="12.6" customHeight="1" x14ac:dyDescent="0.15">
      <c r="A56" s="151">
        <v>16244.95249557522</v>
      </c>
      <c r="B56" s="23">
        <v>0.24816041043510256</v>
      </c>
      <c r="C56" s="151">
        <v>39578.887692307697</v>
      </c>
      <c r="D56" s="23">
        <v>0.23911066101267656</v>
      </c>
      <c r="E56" s="151">
        <v>205696.11093852459</v>
      </c>
      <c r="F56" s="23">
        <v>0.38986237712321514</v>
      </c>
      <c r="G56" s="151">
        <v>519126.89897058823</v>
      </c>
      <c r="H56" s="23">
        <v>0.57842043698787837</v>
      </c>
    </row>
    <row r="57" spans="1:17" ht="12.6" customHeight="1" x14ac:dyDescent="0.15">
      <c r="A57" s="151">
        <v>90362.350752212384</v>
      </c>
      <c r="B57" s="23">
        <v>1.3803892659370745</v>
      </c>
      <c r="C57" s="151">
        <v>181997.6798825911</v>
      </c>
      <c r="D57" s="23">
        <v>1.0995151222493216</v>
      </c>
      <c r="E57" s="151">
        <v>777919.82652049186</v>
      </c>
      <c r="F57" s="23">
        <v>1.4744161734258476</v>
      </c>
      <c r="G57" s="151">
        <v>2599507.2944117645</v>
      </c>
      <c r="H57" s="23">
        <v>2.8964173271861591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6546149.9145221245</v>
      </c>
      <c r="B59" s="58">
        <v>100</v>
      </c>
      <c r="C59" s="151">
        <v>16552539.951453442</v>
      </c>
      <c r="D59" s="58">
        <v>100</v>
      </c>
      <c r="E59" s="151">
        <v>52761210.880709015</v>
      </c>
      <c r="F59" s="58">
        <v>100</v>
      </c>
      <c r="G59" s="151">
        <v>89749058.949911758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pageSetUpPr fitToPage="1"/>
  </sheetPr>
  <dimension ref="A1:Q81"/>
  <sheetViews>
    <sheetView view="pageBreakPreview" zoomScale="130" zoomScaleNormal="85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0" width="6.6640625" style="8" bestFit="1" customWidth="1"/>
    <col min="11" max="11" width="8.88671875" style="8"/>
    <col min="12" max="12" width="6.6640625" style="8" bestFit="1" customWidth="1"/>
    <col min="13" max="15" width="8.88671875" style="8"/>
    <col min="16" max="16" width="8.33203125" style="8" customWidth="1"/>
    <col min="17" max="17" width="9.109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335</v>
      </c>
      <c r="B2" s="282"/>
      <c r="C2" s="282"/>
      <c r="D2" s="282"/>
      <c r="E2" s="282"/>
      <c r="F2" s="282"/>
      <c r="G2" s="282"/>
      <c r="H2" s="282"/>
      <c r="I2" s="293" t="s">
        <v>336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337</v>
      </c>
      <c r="Q3" s="295"/>
    </row>
    <row r="4" spans="1:17" x14ac:dyDescent="0.15">
      <c r="A4" s="283" t="s">
        <v>338</v>
      </c>
      <c r="B4" s="289" t="s">
        <v>339</v>
      </c>
      <c r="C4" s="312"/>
      <c r="D4" s="312"/>
      <c r="E4" s="312"/>
      <c r="F4" s="312"/>
      <c r="G4" s="312"/>
      <c r="H4" s="312"/>
      <c r="I4" s="287" t="s">
        <v>641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340</v>
      </c>
      <c r="C5" s="288"/>
      <c r="D5" s="286" t="s">
        <v>341</v>
      </c>
      <c r="E5" s="288"/>
      <c r="F5" s="286" t="s">
        <v>342</v>
      </c>
      <c r="G5" s="288"/>
      <c r="H5" s="35" t="s">
        <v>343</v>
      </c>
      <c r="I5" s="165" t="s">
        <v>344</v>
      </c>
      <c r="J5" s="286" t="s">
        <v>345</v>
      </c>
      <c r="K5" s="298"/>
      <c r="L5" s="286" t="s">
        <v>346</v>
      </c>
      <c r="M5" s="298"/>
      <c r="N5" s="286" t="s">
        <v>347</v>
      </c>
      <c r="O5" s="298"/>
      <c r="P5" s="286" t="s">
        <v>348</v>
      </c>
      <c r="Q5" s="300"/>
    </row>
    <row r="6" spans="1:17" x14ac:dyDescent="0.15">
      <c r="A6" s="285"/>
      <c r="B6" s="164" t="s">
        <v>349</v>
      </c>
      <c r="C6" s="165" t="s">
        <v>350</v>
      </c>
      <c r="D6" s="164" t="s">
        <v>349</v>
      </c>
      <c r="E6" s="165" t="s">
        <v>350</v>
      </c>
      <c r="F6" s="35" t="s">
        <v>349</v>
      </c>
      <c r="G6" s="166" t="s">
        <v>350</v>
      </c>
      <c r="H6" s="35" t="s">
        <v>349</v>
      </c>
      <c r="I6" s="173" t="s">
        <v>350</v>
      </c>
      <c r="J6" s="174" t="s">
        <v>351</v>
      </c>
      <c r="K6" s="175" t="s">
        <v>350</v>
      </c>
      <c r="L6" s="176" t="s">
        <v>349</v>
      </c>
      <c r="M6" s="175" t="s">
        <v>350</v>
      </c>
      <c r="N6" s="35" t="s">
        <v>349</v>
      </c>
      <c r="O6" s="175" t="s">
        <v>350</v>
      </c>
      <c r="P6" s="35" t="s">
        <v>349</v>
      </c>
      <c r="Q6" s="166" t="s">
        <v>352</v>
      </c>
    </row>
    <row r="7" spans="1:17" ht="12.4" customHeight="1" x14ac:dyDescent="0.15">
      <c r="A7" s="114" t="s">
        <v>353</v>
      </c>
      <c r="B7" s="157">
        <v>376992.77518220339</v>
      </c>
      <c r="C7" s="23">
        <v>32.276965526754338</v>
      </c>
      <c r="D7" s="157">
        <v>263564.50724319578</v>
      </c>
      <c r="E7" s="23">
        <v>38.149874960359355</v>
      </c>
      <c r="F7" s="157">
        <v>193659.78055487806</v>
      </c>
      <c r="G7" s="23">
        <v>36.723155162677486</v>
      </c>
      <c r="H7" s="157">
        <v>291836.70250061655</v>
      </c>
      <c r="I7" s="24">
        <v>38.55184752347467</v>
      </c>
      <c r="J7" s="157">
        <v>419261.09264225821</v>
      </c>
      <c r="K7" s="23">
        <v>34.437291003355945</v>
      </c>
      <c r="L7" s="157">
        <v>582585.09737457812</v>
      </c>
      <c r="M7" s="23">
        <v>25.42876290489416</v>
      </c>
      <c r="N7" s="157">
        <v>575148.22645180731</v>
      </c>
      <c r="O7" s="23">
        <v>26.382262888076429</v>
      </c>
      <c r="P7" s="157">
        <v>687205.48493220343</v>
      </c>
      <c r="Q7" s="23">
        <v>17.838139434567164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354</v>
      </c>
      <c r="B9" s="157">
        <v>169712.54954237287</v>
      </c>
      <c r="C9" s="23">
        <v>14.530268142113048</v>
      </c>
      <c r="D9" s="157">
        <v>107022.77911018438</v>
      </c>
      <c r="E9" s="23">
        <v>15.491105701862661</v>
      </c>
      <c r="F9" s="157">
        <v>68021.827810975607</v>
      </c>
      <c r="G9" s="23">
        <v>12.898786366452208</v>
      </c>
      <c r="H9" s="157">
        <v>122796.28345807645</v>
      </c>
      <c r="I9" s="24">
        <v>16.221481245372612</v>
      </c>
      <c r="J9" s="157">
        <v>185558.88975069873</v>
      </c>
      <c r="K9" s="23">
        <v>15.241446432180528</v>
      </c>
      <c r="L9" s="157">
        <v>298461.92458380206</v>
      </c>
      <c r="M9" s="23">
        <v>13.027311461590921</v>
      </c>
      <c r="N9" s="157">
        <v>282371.0853072289</v>
      </c>
      <c r="O9" s="23">
        <v>12.952466619821845</v>
      </c>
      <c r="P9" s="157">
        <v>524824.57881355926</v>
      </c>
      <c r="Q9" s="23">
        <v>13.623136341072502</v>
      </c>
    </row>
    <row r="10" spans="1:17" ht="12.4" customHeight="1" x14ac:dyDescent="0.15">
      <c r="A10" s="114" t="s">
        <v>355</v>
      </c>
      <c r="B10" s="157">
        <v>128545.62638034706</v>
      </c>
      <c r="C10" s="23">
        <v>11.005682401441865</v>
      </c>
      <c r="D10" s="157">
        <v>85307.321125109753</v>
      </c>
      <c r="E10" s="23">
        <v>12.347882756167948</v>
      </c>
      <c r="F10" s="157">
        <v>53188.273728658532</v>
      </c>
      <c r="G10" s="23">
        <v>10.085941558830761</v>
      </c>
      <c r="H10" s="157">
        <v>98297.515386559797</v>
      </c>
      <c r="I10" s="24">
        <v>12.985175588430492</v>
      </c>
      <c r="J10" s="157">
        <v>143896.27337842368</v>
      </c>
      <c r="K10" s="23">
        <v>11.819360125695033</v>
      </c>
      <c r="L10" s="157">
        <v>208449.50927334081</v>
      </c>
      <c r="M10" s="23">
        <v>9.0984358728717094</v>
      </c>
      <c r="N10" s="157">
        <v>199955.12732891567</v>
      </c>
      <c r="O10" s="23">
        <v>9.1720159993439072</v>
      </c>
      <c r="P10" s="157">
        <v>327946.74679661018</v>
      </c>
      <c r="Q10" s="23">
        <v>8.5126791399922457</v>
      </c>
    </row>
    <row r="11" spans="1:17" ht="12.4" customHeight="1" x14ac:dyDescent="0.15">
      <c r="A11" s="116" t="s">
        <v>278</v>
      </c>
      <c r="B11" s="157">
        <v>125915.15951069409</v>
      </c>
      <c r="C11" s="23">
        <v>10.780469893244527</v>
      </c>
      <c r="D11" s="157">
        <v>83788.00246927129</v>
      </c>
      <c r="E11" s="23">
        <v>12.127967649420679</v>
      </c>
      <c r="F11" s="157">
        <v>52340.209931402438</v>
      </c>
      <c r="G11" s="23">
        <v>9.9251256252112352</v>
      </c>
      <c r="H11" s="157">
        <v>96506.71511097411</v>
      </c>
      <c r="I11" s="24">
        <v>12.748609527418239</v>
      </c>
      <c r="J11" s="157">
        <v>140528.94146730017</v>
      </c>
      <c r="K11" s="23">
        <v>11.542774029433549</v>
      </c>
      <c r="L11" s="157">
        <v>204454.65087176603</v>
      </c>
      <c r="M11" s="23">
        <v>8.9240676859921297</v>
      </c>
      <c r="N11" s="157">
        <v>196024.11041686748</v>
      </c>
      <c r="O11" s="23">
        <v>8.9916987927154004</v>
      </c>
      <c r="P11" s="157">
        <v>323053.77930508478</v>
      </c>
      <c r="Q11" s="23">
        <v>8.3856699145474796</v>
      </c>
    </row>
    <row r="12" spans="1:17" ht="12.4" customHeight="1" x14ac:dyDescent="0.15">
      <c r="A12" s="116" t="s">
        <v>279</v>
      </c>
      <c r="B12" s="157">
        <v>1662.1873329297821</v>
      </c>
      <c r="C12" s="23">
        <v>0.14231138307107527</v>
      </c>
      <c r="D12" s="157">
        <v>1048.2577563652326</v>
      </c>
      <c r="E12" s="23">
        <v>0.15173098513852676</v>
      </c>
      <c r="F12" s="157">
        <v>684.77866006097554</v>
      </c>
      <c r="G12" s="23">
        <v>0.12985263596528512</v>
      </c>
      <c r="H12" s="157">
        <v>1195.262865598027</v>
      </c>
      <c r="I12" s="24">
        <v>0.15789512199860875</v>
      </c>
      <c r="J12" s="157">
        <v>2257.3762761319172</v>
      </c>
      <c r="K12" s="23">
        <v>0.18541649842895883</v>
      </c>
      <c r="L12" s="157">
        <v>2037.5962823397074</v>
      </c>
      <c r="M12" s="23">
        <v>8.8937312322282469E-2</v>
      </c>
      <c r="N12" s="157">
        <v>2179.786861445783</v>
      </c>
      <c r="O12" s="23">
        <v>9.9987633402632697E-2</v>
      </c>
      <c r="P12" s="157">
        <v>37.288135593220339</v>
      </c>
      <c r="Q12" s="23">
        <v>9.6790694566783303E-4</v>
      </c>
    </row>
    <row r="13" spans="1:17" ht="12.4" customHeight="1" x14ac:dyDescent="0.15">
      <c r="A13" s="116" t="s">
        <v>280</v>
      </c>
      <c r="B13" s="157">
        <v>653.78365395480228</v>
      </c>
      <c r="C13" s="23">
        <v>5.5974951908443905E-2</v>
      </c>
      <c r="D13" s="157">
        <v>302.6751782265145</v>
      </c>
      <c r="E13" s="23">
        <v>4.3810983215169269E-2</v>
      </c>
      <c r="F13" s="157">
        <v>89.765228658536586</v>
      </c>
      <c r="G13" s="23">
        <v>1.7021925826806006E-2</v>
      </c>
      <c r="H13" s="157">
        <v>388.78425770653519</v>
      </c>
      <c r="I13" s="24">
        <v>5.1358692358436167E-2</v>
      </c>
      <c r="J13" s="157">
        <v>802.78427501397425</v>
      </c>
      <c r="K13" s="23">
        <v>6.5939139540342584E-2</v>
      </c>
      <c r="L13" s="157">
        <v>1253.629544431946</v>
      </c>
      <c r="M13" s="23">
        <v>5.4718612953866957E-2</v>
      </c>
      <c r="N13" s="157">
        <v>1177.594395180723</v>
      </c>
      <c r="O13" s="23">
        <v>5.4016692533062009E-2</v>
      </c>
      <c r="P13" s="157">
        <v>2323.2765593220338</v>
      </c>
      <c r="Q13" s="23">
        <v>6.0306461631831211E-2</v>
      </c>
    </row>
    <row r="14" spans="1:17" ht="12.4" customHeight="1" x14ac:dyDescent="0.15">
      <c r="A14" s="116" t="s">
        <v>281</v>
      </c>
      <c r="B14" s="157">
        <v>314.49588276836158</v>
      </c>
      <c r="C14" s="23">
        <v>2.6926173217814424E-2</v>
      </c>
      <c r="D14" s="157">
        <v>168.38572124670762</v>
      </c>
      <c r="E14" s="23">
        <v>2.4373138393571244E-2</v>
      </c>
      <c r="F14" s="157">
        <v>73.519908536585362</v>
      </c>
      <c r="G14" s="23">
        <v>1.3941371827434275E-2</v>
      </c>
      <c r="H14" s="157">
        <v>206.75315228113439</v>
      </c>
      <c r="I14" s="24">
        <v>2.7312246655210173E-2</v>
      </c>
      <c r="J14" s="157">
        <v>307.17135997764115</v>
      </c>
      <c r="K14" s="23">
        <v>2.5230458292185537E-2</v>
      </c>
      <c r="L14" s="157">
        <v>703.63257480314951</v>
      </c>
      <c r="M14" s="23">
        <v>3.0712261603432933E-2</v>
      </c>
      <c r="N14" s="157">
        <v>573.63565542168669</v>
      </c>
      <c r="O14" s="23">
        <v>2.6312880692812242E-2</v>
      </c>
      <c r="P14" s="157">
        <v>2532.4027966101694</v>
      </c>
      <c r="Q14" s="23">
        <v>6.5734856867268196E-2</v>
      </c>
    </row>
    <row r="15" spans="1:17" ht="12.4" customHeight="1" x14ac:dyDescent="0.15">
      <c r="A15" s="114" t="s">
        <v>282</v>
      </c>
      <c r="B15" s="157">
        <v>41166.923162025822</v>
      </c>
      <c r="C15" s="23">
        <v>3.5245857406711858</v>
      </c>
      <c r="D15" s="157">
        <v>21715.457985074627</v>
      </c>
      <c r="E15" s="23">
        <v>3.1432229456947161</v>
      </c>
      <c r="F15" s="157">
        <v>14833.554082317072</v>
      </c>
      <c r="G15" s="23">
        <v>2.8128448076214485</v>
      </c>
      <c r="H15" s="157">
        <v>24498.768071516646</v>
      </c>
      <c r="I15" s="24">
        <v>3.2363056569421178</v>
      </c>
      <c r="J15" s="157">
        <v>41662.616372275021</v>
      </c>
      <c r="K15" s="23">
        <v>3.4220863064854918</v>
      </c>
      <c r="L15" s="157">
        <v>90012.415310461191</v>
      </c>
      <c r="M15" s="23">
        <v>3.9288755887192077</v>
      </c>
      <c r="N15" s="157">
        <v>82415.95797831325</v>
      </c>
      <c r="O15" s="23">
        <v>3.7804506204779376</v>
      </c>
      <c r="P15" s="157">
        <v>196877.83201694913</v>
      </c>
      <c r="Q15" s="23">
        <v>5.1104572010802585</v>
      </c>
    </row>
    <row r="16" spans="1:17" ht="12.4" customHeight="1" x14ac:dyDescent="0.15">
      <c r="A16" s="116" t="s">
        <v>278</v>
      </c>
      <c r="B16" s="157">
        <v>40067.351650524615</v>
      </c>
      <c r="C16" s="23">
        <v>3.430443799214157</v>
      </c>
      <c r="D16" s="157">
        <v>21198.636790605793</v>
      </c>
      <c r="E16" s="23">
        <v>3.068415210191632</v>
      </c>
      <c r="F16" s="157">
        <v>14696.789721036585</v>
      </c>
      <c r="G16" s="23">
        <v>2.7869105695177101</v>
      </c>
      <c r="H16" s="157">
        <v>23828.237085080145</v>
      </c>
      <c r="I16" s="24">
        <v>3.1477280101712823</v>
      </c>
      <c r="J16" s="157">
        <v>40911.107216321965</v>
      </c>
      <c r="K16" s="23">
        <v>3.3603588055334193</v>
      </c>
      <c r="L16" s="157">
        <v>86719.155636670417</v>
      </c>
      <c r="M16" s="23">
        <v>3.7851308897791474</v>
      </c>
      <c r="N16" s="157">
        <v>79765.388690361433</v>
      </c>
      <c r="O16" s="23">
        <v>3.6588680222159122</v>
      </c>
      <c r="P16" s="157">
        <v>184543.33471186442</v>
      </c>
      <c r="Q16" s="23">
        <v>4.7902844323703269</v>
      </c>
    </row>
    <row r="17" spans="1:17" ht="12.4" customHeight="1" x14ac:dyDescent="0.15">
      <c r="A17" s="116" t="s">
        <v>279</v>
      </c>
      <c r="B17" s="157">
        <v>350.0618789346247</v>
      </c>
      <c r="C17" s="23">
        <v>2.9971224761914529E-2</v>
      </c>
      <c r="D17" s="157">
        <v>266.92031431079897</v>
      </c>
      <c r="E17" s="23">
        <v>3.8635614187386695E-2</v>
      </c>
      <c r="F17" s="157">
        <v>23.277948170731705</v>
      </c>
      <c r="G17" s="23">
        <v>4.4141313188171558E-3</v>
      </c>
      <c r="H17" s="157">
        <v>365.45878051787918</v>
      </c>
      <c r="I17" s="24">
        <v>4.8277379308075574E-2</v>
      </c>
      <c r="J17" s="157">
        <v>237.87131358300726</v>
      </c>
      <c r="K17" s="23">
        <v>1.9538287217598368E-2</v>
      </c>
      <c r="L17" s="157">
        <v>788.87560854893138</v>
      </c>
      <c r="M17" s="23">
        <v>3.4432962500492929E-2</v>
      </c>
      <c r="N17" s="157">
        <v>624.22886506024099</v>
      </c>
      <c r="O17" s="23">
        <v>2.8633610020746183E-2</v>
      </c>
      <c r="P17" s="157">
        <v>3105.0925084745763</v>
      </c>
      <c r="Q17" s="23">
        <v>8.0600452612603693E-2</v>
      </c>
    </row>
    <row r="18" spans="1:17" ht="12.4" customHeight="1" x14ac:dyDescent="0.15">
      <c r="A18" s="116" t="s">
        <v>280</v>
      </c>
      <c r="B18" s="157">
        <v>457.45659705407587</v>
      </c>
      <c r="C18" s="23">
        <v>3.9166031248117614E-2</v>
      </c>
      <c r="D18" s="157">
        <v>170.48358516242317</v>
      </c>
      <c r="E18" s="23">
        <v>2.4676795539616898E-2</v>
      </c>
      <c r="F18" s="157">
        <v>72.822998475609751</v>
      </c>
      <c r="G18" s="23">
        <v>1.3809218748305974E-2</v>
      </c>
      <c r="H18" s="157">
        <v>209.98133168927251</v>
      </c>
      <c r="I18" s="24">
        <v>2.7738691578876689E-2</v>
      </c>
      <c r="J18" s="157">
        <v>377.07250531022919</v>
      </c>
      <c r="K18" s="23">
        <v>3.0972002464852669E-2</v>
      </c>
      <c r="L18" s="157">
        <v>1354.5675770528685</v>
      </c>
      <c r="M18" s="23">
        <v>5.9124371548054978E-2</v>
      </c>
      <c r="N18" s="157">
        <v>1035.2875457831326</v>
      </c>
      <c r="O18" s="23">
        <v>4.7489024466096812E-2</v>
      </c>
      <c r="P18" s="157">
        <v>5846.1341186440677</v>
      </c>
      <c r="Q18" s="23">
        <v>0.1517510524116982</v>
      </c>
    </row>
    <row r="19" spans="1:17" ht="12.4" customHeight="1" x14ac:dyDescent="0.15">
      <c r="A19" s="114" t="s">
        <v>281</v>
      </c>
      <c r="B19" s="157">
        <v>292.05303551251012</v>
      </c>
      <c r="C19" s="23">
        <v>2.5004685446996459E-2</v>
      </c>
      <c r="D19" s="157">
        <v>79.417294995610177</v>
      </c>
      <c r="E19" s="23">
        <v>1.1495325776079882E-2</v>
      </c>
      <c r="F19" s="157">
        <v>40.663414634146342</v>
      </c>
      <c r="G19" s="23">
        <v>7.7108880366147459E-3</v>
      </c>
      <c r="H19" s="157">
        <v>95.090874229346483</v>
      </c>
      <c r="I19" s="24">
        <v>1.2561575883882965E-2</v>
      </c>
      <c r="J19" s="157">
        <v>136.56533705980993</v>
      </c>
      <c r="K19" s="23">
        <v>1.1217211269620313E-2</v>
      </c>
      <c r="L19" s="157">
        <v>1149.8164881889763</v>
      </c>
      <c r="M19" s="23">
        <v>5.0187364891512876E-2</v>
      </c>
      <c r="N19" s="157">
        <v>991.05287710843379</v>
      </c>
      <c r="O19" s="23">
        <v>4.5459963775181772E-2</v>
      </c>
      <c r="P19" s="157">
        <v>3383.2706779661016</v>
      </c>
      <c r="Q19" s="23">
        <v>8.7821263685629453E-2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283</v>
      </c>
      <c r="B21" s="157">
        <v>466727.87520480226</v>
      </c>
      <c r="C21" s="23">
        <v>39.959809657041539</v>
      </c>
      <c r="D21" s="157">
        <v>241207.74113345038</v>
      </c>
      <c r="E21" s="23">
        <v>34.913825309645979</v>
      </c>
      <c r="F21" s="157">
        <v>199603.9163445122</v>
      </c>
      <c r="G21" s="23">
        <v>37.850324780887917</v>
      </c>
      <c r="H21" s="157">
        <v>258033.94893958076</v>
      </c>
      <c r="I21" s="24">
        <v>34.086478397547509</v>
      </c>
      <c r="J21" s="157">
        <v>462904.39210844046</v>
      </c>
      <c r="K21" s="23">
        <v>38.0220667682418</v>
      </c>
      <c r="L21" s="157">
        <v>1052301.6397424072</v>
      </c>
      <c r="M21" s="23">
        <v>45.931021960618857</v>
      </c>
      <c r="N21" s="157">
        <v>991518.44476746989</v>
      </c>
      <c r="O21" s="23">
        <v>45.481319536719376</v>
      </c>
      <c r="P21" s="157">
        <v>1907387.2639661017</v>
      </c>
      <c r="Q21" s="23">
        <v>49.51101339609005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284</v>
      </c>
      <c r="B23" s="157">
        <v>154560.03930407588</v>
      </c>
      <c r="C23" s="23">
        <v>13.232956674091071</v>
      </c>
      <c r="D23" s="157">
        <v>79070.95180421423</v>
      </c>
      <c r="E23" s="23">
        <v>11.445194028131986</v>
      </c>
      <c r="F23" s="157">
        <v>66065.0792804878</v>
      </c>
      <c r="G23" s="23">
        <v>12.527733689982393</v>
      </c>
      <c r="H23" s="157">
        <v>84331.033416769409</v>
      </c>
      <c r="I23" s="24">
        <v>11.1401928336052</v>
      </c>
      <c r="J23" s="157">
        <v>149738.09257070988</v>
      </c>
      <c r="K23" s="23">
        <v>12.299195796221721</v>
      </c>
      <c r="L23" s="157">
        <v>357699.07645894267</v>
      </c>
      <c r="M23" s="23">
        <v>15.612903672896062</v>
      </c>
      <c r="N23" s="157">
        <v>331018.70372409635</v>
      </c>
      <c r="O23" s="23">
        <v>15.18395095538237</v>
      </c>
      <c r="P23" s="157">
        <v>733033.13357627112</v>
      </c>
      <c r="Q23" s="23">
        <v>19.027710828270287</v>
      </c>
    </row>
    <row r="24" spans="1:17" ht="12.4" customHeight="1" x14ac:dyDescent="0.15">
      <c r="A24" s="114" t="s">
        <v>356</v>
      </c>
      <c r="B24" s="157">
        <v>939.14212953995161</v>
      </c>
      <c r="C24" s="23">
        <v>8.040646966041548E-2</v>
      </c>
      <c r="D24" s="157">
        <v>361.65534635645304</v>
      </c>
      <c r="E24" s="23">
        <v>5.2348119200713535E-2</v>
      </c>
      <c r="F24" s="157">
        <v>181.49703201219512</v>
      </c>
      <c r="G24" s="23">
        <v>3.4416767637824308E-2</v>
      </c>
      <c r="H24" s="157">
        <v>434.51838840937114</v>
      </c>
      <c r="I24" s="24">
        <v>5.7400205363369698E-2</v>
      </c>
      <c r="J24" s="157">
        <v>832.19855338177751</v>
      </c>
      <c r="K24" s="23">
        <v>6.8355171176910576E-2</v>
      </c>
      <c r="L24" s="157">
        <v>2634.1218256467942</v>
      </c>
      <c r="M24" s="23">
        <v>0.11497454993070709</v>
      </c>
      <c r="N24" s="157">
        <v>2189.2975337349394</v>
      </c>
      <c r="O24" s="23">
        <v>0.10042389147496093</v>
      </c>
      <c r="P24" s="157">
        <v>8891.8194915254244</v>
      </c>
      <c r="Q24" s="23">
        <v>0.23080944403766029</v>
      </c>
    </row>
    <row r="25" spans="1:17" ht="12.4" customHeight="1" x14ac:dyDescent="0.15">
      <c r="A25" s="114" t="s">
        <v>357</v>
      </c>
      <c r="B25" s="157">
        <v>922.47302945924127</v>
      </c>
      <c r="C25" s="23">
        <v>7.8979312420049089E-2</v>
      </c>
      <c r="D25" s="157">
        <v>543.18804872695341</v>
      </c>
      <c r="E25" s="23">
        <v>7.8624228867712365E-2</v>
      </c>
      <c r="F25" s="157">
        <v>766.48730792682932</v>
      </c>
      <c r="G25" s="23">
        <v>0.14534681521671744</v>
      </c>
      <c r="H25" s="157">
        <v>452.87712762022193</v>
      </c>
      <c r="I25" s="24">
        <v>5.9825408597628631E-2</v>
      </c>
      <c r="J25" s="157">
        <v>786.78115092230303</v>
      </c>
      <c r="K25" s="23">
        <v>6.4624674041446561E-2</v>
      </c>
      <c r="L25" s="157">
        <v>2167.4268616422946</v>
      </c>
      <c r="M25" s="23">
        <v>9.4604177186777744E-2</v>
      </c>
      <c r="N25" s="157">
        <v>1968.6386614457833</v>
      </c>
      <c r="O25" s="23">
        <v>9.0302187000215778E-2</v>
      </c>
      <c r="P25" s="157">
        <v>4963.938830508474</v>
      </c>
      <c r="Q25" s="23">
        <v>0.12885146429238423</v>
      </c>
    </row>
    <row r="26" spans="1:17" ht="12.4" customHeight="1" x14ac:dyDescent="0.15">
      <c r="A26" s="114" t="s">
        <v>358</v>
      </c>
      <c r="B26" s="157">
        <v>4007.8551953188057</v>
      </c>
      <c r="C26" s="23">
        <v>0.34314027347873449</v>
      </c>
      <c r="D26" s="157">
        <v>2149.0157677787533</v>
      </c>
      <c r="E26" s="23">
        <v>0.31106116558005037</v>
      </c>
      <c r="F26" s="157">
        <v>1979.1232225609756</v>
      </c>
      <c r="G26" s="23">
        <v>0.37529552589557696</v>
      </c>
      <c r="H26" s="157">
        <v>2217.7269327990134</v>
      </c>
      <c r="I26" s="24">
        <v>0.29296339298443824</v>
      </c>
      <c r="J26" s="157">
        <v>3750.2097959754051</v>
      </c>
      <c r="K26" s="23">
        <v>0.30803494131481007</v>
      </c>
      <c r="L26" s="157">
        <v>9289.4793070866144</v>
      </c>
      <c r="M26" s="23">
        <v>0.40546860514344107</v>
      </c>
      <c r="N26" s="157">
        <v>8445.6728614457825</v>
      </c>
      <c r="O26" s="23">
        <v>0.38740615279637913</v>
      </c>
      <c r="P26" s="157">
        <v>21159.976762711864</v>
      </c>
      <c r="Q26" s="23">
        <v>0.54926019102233048</v>
      </c>
    </row>
    <row r="27" spans="1:17" ht="12.4" customHeight="1" x14ac:dyDescent="0.15">
      <c r="A27" s="114" t="s">
        <v>359</v>
      </c>
      <c r="B27" s="157">
        <v>57393.5447094431</v>
      </c>
      <c r="C27" s="23">
        <v>4.9138593256849727</v>
      </c>
      <c r="D27" s="157">
        <v>28122.862514486391</v>
      </c>
      <c r="E27" s="23">
        <v>4.0706683144747702</v>
      </c>
      <c r="F27" s="157">
        <v>23047.814262195123</v>
      </c>
      <c r="G27" s="23">
        <v>4.3704916781691718</v>
      </c>
      <c r="H27" s="157">
        <v>30175.409773119605</v>
      </c>
      <c r="I27" s="24">
        <v>3.9861942879827348</v>
      </c>
      <c r="J27" s="157">
        <v>53019.368224147569</v>
      </c>
      <c r="K27" s="23">
        <v>4.3549078232904046</v>
      </c>
      <c r="L27" s="157">
        <v>141200.08663554557</v>
      </c>
      <c r="M27" s="23">
        <v>6.1631228491538836</v>
      </c>
      <c r="N27" s="157">
        <v>128032.90398072288</v>
      </c>
      <c r="O27" s="23">
        <v>5.8729168861069425</v>
      </c>
      <c r="P27" s="157">
        <v>326433.33415254235</v>
      </c>
      <c r="Q27" s="23">
        <v>8.4733947245461412</v>
      </c>
    </row>
    <row r="28" spans="1:17" ht="12.4" customHeight="1" x14ac:dyDescent="0.15">
      <c r="A28" s="114" t="s">
        <v>360</v>
      </c>
      <c r="B28" s="157">
        <v>51829.906860169496</v>
      </c>
      <c r="C28" s="23">
        <v>4.4375177115053415</v>
      </c>
      <c r="D28" s="157">
        <v>25128.481500438982</v>
      </c>
      <c r="E28" s="23">
        <v>3.6372440174613039</v>
      </c>
      <c r="F28" s="157">
        <v>20571.813253048782</v>
      </c>
      <c r="G28" s="23">
        <v>3.9009746262480016</v>
      </c>
      <c r="H28" s="157">
        <v>26971.375686806412</v>
      </c>
      <c r="I28" s="24">
        <v>3.5629389794586097</v>
      </c>
      <c r="J28" s="157">
        <v>46899.087158747905</v>
      </c>
      <c r="K28" s="23">
        <v>3.8521998359042788</v>
      </c>
      <c r="L28" s="157">
        <v>130173.08280539933</v>
      </c>
      <c r="M28" s="23">
        <v>5.6818145094593291</v>
      </c>
      <c r="N28" s="157">
        <v>117661.1069192771</v>
      </c>
      <c r="O28" s="23">
        <v>5.3971587004563952</v>
      </c>
      <c r="P28" s="157">
        <v>306189.01476271189</v>
      </c>
      <c r="Q28" s="23">
        <v>7.9479027138568874</v>
      </c>
    </row>
    <row r="29" spans="1:17" ht="12.4" customHeight="1" x14ac:dyDescent="0.15">
      <c r="A29" s="114" t="s">
        <v>361</v>
      </c>
      <c r="B29" s="157">
        <v>121.90845056497174</v>
      </c>
      <c r="C29" s="23">
        <v>1.0437427758141767E-2</v>
      </c>
      <c r="D29" s="157">
        <v>136.94291922739245</v>
      </c>
      <c r="E29" s="23">
        <v>1.9821922533791718E-2</v>
      </c>
      <c r="F29" s="157">
        <v>290.92259451219508</v>
      </c>
      <c r="G29" s="23">
        <v>5.516682683409628E-2</v>
      </c>
      <c r="H29" s="157">
        <v>74.667538840937112</v>
      </c>
      <c r="I29" s="24">
        <v>9.863637944383807E-3</v>
      </c>
      <c r="J29" s="157">
        <v>28.327642258244829</v>
      </c>
      <c r="K29" s="23">
        <v>2.3267774592156728E-3</v>
      </c>
      <c r="L29" s="157">
        <v>271.70321597300335</v>
      </c>
      <c r="M29" s="23">
        <v>1.1859343279823898E-2</v>
      </c>
      <c r="N29" s="157">
        <v>289.60387710843372</v>
      </c>
      <c r="O29" s="23">
        <v>1.3284237467645364E-2</v>
      </c>
      <c r="P29" s="157">
        <v>19.88035593220339</v>
      </c>
      <c r="Q29" s="23">
        <v>5.1604442761753362E-4</v>
      </c>
    </row>
    <row r="30" spans="1:17" ht="12.4" customHeight="1" x14ac:dyDescent="0.15">
      <c r="A30" s="114" t="s">
        <v>362</v>
      </c>
      <c r="B30" s="157">
        <v>320.67268159806298</v>
      </c>
      <c r="C30" s="23">
        <v>2.7455011795146877E-2</v>
      </c>
      <c r="D30" s="157">
        <v>115.26159833187006</v>
      </c>
      <c r="E30" s="23">
        <v>1.6683640790960585E-2</v>
      </c>
      <c r="F30" s="157">
        <v>77.851666158536574</v>
      </c>
      <c r="G30" s="23">
        <v>1.4762790744786333E-2</v>
      </c>
      <c r="H30" s="157">
        <v>130.39163255240445</v>
      </c>
      <c r="I30" s="24">
        <v>1.7224832563637577E-2</v>
      </c>
      <c r="J30" s="157">
        <v>292.38809893795417</v>
      </c>
      <c r="K30" s="23">
        <v>2.4016189972666874E-2</v>
      </c>
      <c r="L30" s="157">
        <v>903.94328458942641</v>
      </c>
      <c r="M30" s="23">
        <v>3.9455453918891853E-2</v>
      </c>
      <c r="N30" s="157">
        <v>582.99495060240963</v>
      </c>
      <c r="O30" s="23">
        <v>2.6742195040920784E-2</v>
      </c>
      <c r="P30" s="157">
        <v>5418.9791694915257</v>
      </c>
      <c r="Q30" s="23">
        <v>0.14066317591737684</v>
      </c>
    </row>
    <row r="31" spans="1:17" ht="12.4" customHeight="1" x14ac:dyDescent="0.15">
      <c r="A31" s="114" t="s">
        <v>363</v>
      </c>
      <c r="B31" s="157">
        <v>364.98376008878131</v>
      </c>
      <c r="C31" s="23">
        <v>3.1248790474876165E-2</v>
      </c>
      <c r="D31" s="157">
        <v>230.309521071115</v>
      </c>
      <c r="E31" s="23">
        <v>3.3336352921510881E-2</v>
      </c>
      <c r="F31" s="157">
        <v>218.98552286585365</v>
      </c>
      <c r="G31" s="23">
        <v>4.1525603878828921E-2</v>
      </c>
      <c r="H31" s="157">
        <v>234.88938717632553</v>
      </c>
      <c r="I31" s="24">
        <v>3.1029064410721185E-2</v>
      </c>
      <c r="J31" s="157">
        <v>406.37759698155395</v>
      </c>
      <c r="K31" s="23">
        <v>3.3379065718457598E-2</v>
      </c>
      <c r="L31" s="157">
        <v>626.77717097862762</v>
      </c>
      <c r="M31" s="23">
        <v>2.7357665252409034E-2</v>
      </c>
      <c r="N31" s="157">
        <v>364.88456506024096</v>
      </c>
      <c r="O31" s="23">
        <v>1.6737390600346961E-2</v>
      </c>
      <c r="P31" s="157">
        <v>4311.0290847457627</v>
      </c>
      <c r="Q31" s="23">
        <v>0.11190355665999384</v>
      </c>
    </row>
    <row r="32" spans="1:17" ht="12.4" customHeight="1" x14ac:dyDescent="0.15">
      <c r="A32" s="114" t="s">
        <v>364</v>
      </c>
      <c r="B32" s="157">
        <v>4756.0729570217918</v>
      </c>
      <c r="C32" s="23">
        <v>0.40720038415146714</v>
      </c>
      <c r="D32" s="157">
        <v>2511.8669754170323</v>
      </c>
      <c r="E32" s="23">
        <v>0.36358238076720295</v>
      </c>
      <c r="F32" s="157">
        <v>1888.2412256097562</v>
      </c>
      <c r="G32" s="23">
        <v>0.3580618304634588</v>
      </c>
      <c r="H32" s="157">
        <v>2764.0855277435267</v>
      </c>
      <c r="I32" s="24">
        <v>0.36513777360538235</v>
      </c>
      <c r="J32" s="157">
        <v>5393.1877272219117</v>
      </c>
      <c r="K32" s="23">
        <v>0.44298595423578563</v>
      </c>
      <c r="L32" s="157">
        <v>9224.5801586051748</v>
      </c>
      <c r="M32" s="23">
        <v>0.40263587724342936</v>
      </c>
      <c r="N32" s="157">
        <v>9134.3136686746984</v>
      </c>
      <c r="O32" s="23">
        <v>0.41899436254163297</v>
      </c>
      <c r="P32" s="157">
        <v>10494.430779661017</v>
      </c>
      <c r="Q32" s="23">
        <v>0.27240923368426695</v>
      </c>
    </row>
    <row r="33" spans="1:17" ht="12.4" customHeight="1" x14ac:dyDescent="0.15">
      <c r="A33" s="114" t="s">
        <v>365</v>
      </c>
      <c r="B33" s="157">
        <v>33.175545601291361</v>
      </c>
      <c r="C33" s="23">
        <v>2.8403884960039867E-3</v>
      </c>
      <c r="D33" s="157">
        <v>16.631624670763827</v>
      </c>
      <c r="E33" s="23">
        <v>2.4073590492660999E-3</v>
      </c>
      <c r="F33" s="157">
        <v>57.754330792682929</v>
      </c>
      <c r="G33" s="23">
        <v>1.0951790015146094E-2</v>
      </c>
      <c r="H33" s="157">
        <v>0</v>
      </c>
      <c r="I33" s="24">
        <v>0</v>
      </c>
      <c r="J33" s="157">
        <v>1.0339843487982114</v>
      </c>
      <c r="K33" s="23">
        <v>8.4929464091394532E-5</v>
      </c>
      <c r="L33" s="157">
        <v>140.24900449943758</v>
      </c>
      <c r="M33" s="23">
        <v>6.1216098714770443E-3</v>
      </c>
      <c r="N33" s="157">
        <v>150.21851204819276</v>
      </c>
      <c r="O33" s="23">
        <v>6.8905789729374629E-3</v>
      </c>
      <c r="P33" s="157">
        <v>0</v>
      </c>
      <c r="Q33" s="23">
        <v>0</v>
      </c>
    </row>
    <row r="34" spans="1:17" ht="12.4" customHeight="1" x14ac:dyDescent="0.15">
      <c r="A34" s="114" t="s">
        <v>366</v>
      </c>
      <c r="B34" s="157">
        <v>133.85989810330912</v>
      </c>
      <c r="C34" s="23">
        <v>1.1460674052459447E-2</v>
      </c>
      <c r="D34" s="157">
        <v>65.974978050921848</v>
      </c>
      <c r="E34" s="23">
        <v>9.5496058611287057E-3</v>
      </c>
      <c r="F34" s="157">
        <v>24.9375</v>
      </c>
      <c r="G34" s="23">
        <v>4.7288274273850107E-3</v>
      </c>
      <c r="H34" s="157">
        <v>82.572133168927252</v>
      </c>
      <c r="I34" s="24">
        <v>1.0907840790209735E-2</v>
      </c>
      <c r="J34" s="157">
        <v>176.35930016769146</v>
      </c>
      <c r="K34" s="23">
        <v>1.448581003008827E-2</v>
      </c>
      <c r="L34" s="157">
        <v>222.28556467941507</v>
      </c>
      <c r="M34" s="23">
        <v>9.7023541228330994E-3</v>
      </c>
      <c r="N34" s="157">
        <v>238.08658674698793</v>
      </c>
      <c r="O34" s="23">
        <v>1.0921120213538844E-2</v>
      </c>
      <c r="P34" s="157">
        <v>0</v>
      </c>
      <c r="Q34" s="23">
        <v>0</v>
      </c>
    </row>
    <row r="35" spans="1:17" ht="12.4" customHeight="1" x14ac:dyDescent="0.15">
      <c r="A35" s="114" t="s">
        <v>367</v>
      </c>
      <c r="B35" s="157">
        <v>141.85912893462469</v>
      </c>
      <c r="C35" s="23">
        <v>1.2145543670075164E-2</v>
      </c>
      <c r="D35" s="157">
        <v>94.944236611062337</v>
      </c>
      <c r="E35" s="23">
        <v>1.3742786510994871E-2</v>
      </c>
      <c r="F35" s="157">
        <v>229.31489329268291</v>
      </c>
      <c r="G35" s="23">
        <v>4.3484333109185203E-2</v>
      </c>
      <c r="H35" s="157">
        <v>40.599507398273737</v>
      </c>
      <c r="I35" s="24">
        <v>5.3632254111119701E-3</v>
      </c>
      <c r="J35" s="157">
        <v>63.456243711570707</v>
      </c>
      <c r="K35" s="23">
        <v>5.2121724839844568E-3</v>
      </c>
      <c r="L35" s="157">
        <v>419.85112710911136</v>
      </c>
      <c r="M35" s="23">
        <v>1.8325725829107086E-2</v>
      </c>
      <c r="N35" s="157">
        <v>285.21358072289155</v>
      </c>
      <c r="O35" s="23">
        <v>1.3082852940886939E-2</v>
      </c>
      <c r="P35" s="157">
        <v>2313.9047457627121</v>
      </c>
      <c r="Q35" s="23">
        <v>6.0063192739641794E-2</v>
      </c>
    </row>
    <row r="36" spans="1:17" ht="12.4" customHeight="1" x14ac:dyDescent="0.15">
      <c r="A36" s="114" t="s">
        <v>368</v>
      </c>
      <c r="B36" s="157">
        <v>259.65903127522193</v>
      </c>
      <c r="C36" s="23">
        <v>2.2231210126321815E-2</v>
      </c>
      <c r="D36" s="157">
        <v>41.043570676031607</v>
      </c>
      <c r="E36" s="23">
        <v>5.9408875102157773E-3</v>
      </c>
      <c r="F36" s="157">
        <v>16.81726524390244</v>
      </c>
      <c r="G36" s="23">
        <v>3.18901033138745E-3</v>
      </c>
      <c r="H36" s="157">
        <v>50.841632552404434</v>
      </c>
      <c r="I36" s="24">
        <v>6.7162178341865046E-3</v>
      </c>
      <c r="J36" s="157">
        <v>371.7502219116825</v>
      </c>
      <c r="K36" s="23">
        <v>3.0534840454318882E-2</v>
      </c>
      <c r="L36" s="157">
        <v>594.27644319460069</v>
      </c>
      <c r="M36" s="23">
        <v>2.5939068544767623E-2</v>
      </c>
      <c r="N36" s="157">
        <v>620.61148554216868</v>
      </c>
      <c r="O36" s="23">
        <v>2.8467679477935545E-2</v>
      </c>
      <c r="P36" s="157">
        <v>223.80042372881357</v>
      </c>
      <c r="Q36" s="23">
        <v>5.8093004953003839E-3</v>
      </c>
    </row>
    <row r="37" spans="1:17" ht="12.4" customHeight="1" x14ac:dyDescent="0.15">
      <c r="A37" s="114" t="s">
        <v>369</v>
      </c>
      <c r="B37" s="157">
        <v>808.65990536723166</v>
      </c>
      <c r="C37" s="23">
        <v>6.9234981693725328E-2</v>
      </c>
      <c r="D37" s="157">
        <v>616.85451229148384</v>
      </c>
      <c r="E37" s="23">
        <v>8.9287145521985259E-2</v>
      </c>
      <c r="F37" s="157">
        <v>507.71618292682928</v>
      </c>
      <c r="G37" s="23">
        <v>9.6276780397057268E-2</v>
      </c>
      <c r="H37" s="157">
        <v>660.99430517879159</v>
      </c>
      <c r="I37" s="24">
        <v>8.7317844016154958E-2</v>
      </c>
      <c r="J37" s="157">
        <v>656.43254220234769</v>
      </c>
      <c r="K37" s="23">
        <v>5.391809275081897E-2</v>
      </c>
      <c r="L37" s="157">
        <v>1606.4860449943756</v>
      </c>
      <c r="M37" s="23">
        <v>7.0120147137779656E-2</v>
      </c>
      <c r="N37" s="157">
        <v>1374.3132168674699</v>
      </c>
      <c r="O37" s="23">
        <v>6.30402579899004E-2</v>
      </c>
      <c r="P37" s="157">
        <v>4872.6461694915261</v>
      </c>
      <c r="Q37" s="23">
        <v>0.12648173463760182</v>
      </c>
    </row>
    <row r="38" spans="1:17" ht="12.4" customHeight="1" x14ac:dyDescent="0.15">
      <c r="A38" s="114" t="s">
        <v>370</v>
      </c>
      <c r="B38" s="157">
        <v>3758.5283290960451</v>
      </c>
      <c r="C38" s="23">
        <v>0.32179367164511502</v>
      </c>
      <c r="D38" s="157">
        <v>1639.7510618964002</v>
      </c>
      <c r="E38" s="23">
        <v>0.23734720062190431</v>
      </c>
      <c r="F38" s="157">
        <v>940.98402591463412</v>
      </c>
      <c r="G38" s="23">
        <v>0.17843613315193141</v>
      </c>
      <c r="H38" s="157">
        <v>1922.3596781750925</v>
      </c>
      <c r="I38" s="24">
        <v>0.25394515687458957</v>
      </c>
      <c r="J38" s="157">
        <v>3245.5877082168809</v>
      </c>
      <c r="K38" s="23">
        <v>0.26658626413529118</v>
      </c>
      <c r="L38" s="157">
        <v>10219.974206974128</v>
      </c>
      <c r="M38" s="23">
        <v>0.44608298800370083</v>
      </c>
      <c r="N38" s="157">
        <v>8251.8188614457831</v>
      </c>
      <c r="O38" s="23">
        <v>0.37851399777495759</v>
      </c>
      <c r="P38" s="157">
        <v>37907.583305084743</v>
      </c>
      <c r="Q38" s="23">
        <v>0.98398626240633524</v>
      </c>
    </row>
    <row r="39" spans="1:17" ht="12.4" customHeight="1" x14ac:dyDescent="0.15">
      <c r="A39" s="114" t="s">
        <v>371</v>
      </c>
      <c r="B39" s="157">
        <v>9854.6222806698952</v>
      </c>
      <c r="C39" s="23">
        <v>0.84372254475868469</v>
      </c>
      <c r="D39" s="157">
        <v>5544.2567019315184</v>
      </c>
      <c r="E39" s="23">
        <v>0.80250828208691671</v>
      </c>
      <c r="F39" s="157">
        <v>4216.951054878049</v>
      </c>
      <c r="G39" s="23">
        <v>0.79964847351368318</v>
      </c>
      <c r="H39" s="157">
        <v>6081.070823057953</v>
      </c>
      <c r="I39" s="24">
        <v>0.80331402164703913</v>
      </c>
      <c r="J39" s="157">
        <v>9965.2013711570708</v>
      </c>
      <c r="K39" s="23">
        <v>0.81852226583399523</v>
      </c>
      <c r="L39" s="157">
        <v>20677.104615298089</v>
      </c>
      <c r="M39" s="23">
        <v>0.90251740594051721</v>
      </c>
      <c r="N39" s="157">
        <v>19792.341262650603</v>
      </c>
      <c r="O39" s="23">
        <v>0.90788204909039061</v>
      </c>
      <c r="P39" s="157">
        <v>33123.77550847458</v>
      </c>
      <c r="Q39" s="23">
        <v>0.85981055022830988</v>
      </c>
    </row>
    <row r="40" spans="1:17" ht="12.4" customHeight="1" x14ac:dyDescent="0.15">
      <c r="A40" s="114" t="s">
        <v>372</v>
      </c>
      <c r="B40" s="157">
        <v>8587.7715889830506</v>
      </c>
      <c r="C40" s="23">
        <v>0.73525867278299861</v>
      </c>
      <c r="D40" s="157">
        <v>4307.7494653204567</v>
      </c>
      <c r="E40" s="23">
        <v>0.62352896139725933</v>
      </c>
      <c r="F40" s="157">
        <v>3227.2946829268294</v>
      </c>
      <c r="G40" s="23">
        <v>0.61198274136854947</v>
      </c>
      <c r="H40" s="157">
        <v>4744.7274784217025</v>
      </c>
      <c r="I40" s="24">
        <v>0.6267820624383853</v>
      </c>
      <c r="J40" s="157">
        <v>8195.311989379541</v>
      </c>
      <c r="K40" s="23">
        <v>0.67314699311335346</v>
      </c>
      <c r="L40" s="157">
        <v>20344.802659167603</v>
      </c>
      <c r="M40" s="23">
        <v>0.88801303963702816</v>
      </c>
      <c r="N40" s="157">
        <v>17965.033131325301</v>
      </c>
      <c r="O40" s="23">
        <v>0.82406274602907226</v>
      </c>
      <c r="P40" s="157">
        <v>53822.916355932204</v>
      </c>
      <c r="Q40" s="23">
        <v>1.3971085909287866</v>
      </c>
    </row>
    <row r="41" spans="1:17" ht="12.4" customHeight="1" x14ac:dyDescent="0.15">
      <c r="A41" s="114" t="s">
        <v>373</v>
      </c>
      <c r="B41" s="157">
        <v>13.960790758676351</v>
      </c>
      <c r="C41" s="23">
        <v>1.1952801000662228E-3</v>
      </c>
      <c r="D41" s="157">
        <v>3.424056189640035</v>
      </c>
      <c r="E41" s="23">
        <v>4.9561800584734894E-4</v>
      </c>
      <c r="F41" s="157">
        <v>0</v>
      </c>
      <c r="G41" s="23">
        <v>0</v>
      </c>
      <c r="H41" s="157">
        <v>4.8088779284833532</v>
      </c>
      <c r="I41" s="24">
        <v>6.3525638505835733E-4</v>
      </c>
      <c r="J41" s="157">
        <v>2.6633398546674121</v>
      </c>
      <c r="K41" s="23">
        <v>2.1876155747721041E-4</v>
      </c>
      <c r="L41" s="157">
        <v>63.695122609673788</v>
      </c>
      <c r="M41" s="23">
        <v>2.7801743957040592E-3</v>
      </c>
      <c r="N41" s="157">
        <v>68.222848192771082</v>
      </c>
      <c r="O41" s="23">
        <v>3.1294074000692952E-3</v>
      </c>
      <c r="P41" s="157">
        <v>0</v>
      </c>
      <c r="Q41" s="23">
        <v>0</v>
      </c>
    </row>
    <row r="42" spans="1:17" ht="12.4" customHeight="1" x14ac:dyDescent="0.15">
      <c r="A42" s="114" t="s">
        <v>374</v>
      </c>
      <c r="B42" s="157">
        <v>13799.983066182405</v>
      </c>
      <c r="C42" s="23">
        <v>1.1815122384817256</v>
      </c>
      <c r="D42" s="157">
        <v>6824.7486115013162</v>
      </c>
      <c r="E42" s="23">
        <v>0.98785420270726887</v>
      </c>
      <c r="F42" s="157">
        <v>8739.6065411585369</v>
      </c>
      <c r="G42" s="23">
        <v>1.6572668116845688</v>
      </c>
      <c r="H42" s="157">
        <v>6050.3054537607886</v>
      </c>
      <c r="I42" s="24">
        <v>0.79924989326296392</v>
      </c>
      <c r="J42" s="157">
        <v>15413.557600894354</v>
      </c>
      <c r="K42" s="23">
        <v>1.2660396536053087</v>
      </c>
      <c r="L42" s="157">
        <v>28426.416412823397</v>
      </c>
      <c r="M42" s="23">
        <v>1.240760545463655</v>
      </c>
      <c r="N42" s="157">
        <v>29519.928245783132</v>
      </c>
      <c r="O42" s="23">
        <v>1.3540900790427124</v>
      </c>
      <c r="P42" s="157">
        <v>13043.114355932204</v>
      </c>
      <c r="Q42" s="23">
        <v>0.33856669896206809</v>
      </c>
    </row>
    <row r="43" spans="1:17" ht="12.4" customHeight="1" x14ac:dyDescent="0.15">
      <c r="A43" s="114" t="s">
        <v>375</v>
      </c>
      <c r="B43" s="157">
        <v>4104.8106158192095</v>
      </c>
      <c r="C43" s="23">
        <v>0.35144129931035967</v>
      </c>
      <c r="D43" s="157">
        <v>2184.1727322212469</v>
      </c>
      <c r="E43" s="23">
        <v>0.31614999112600806</v>
      </c>
      <c r="F43" s="157">
        <v>2045.6020579268293</v>
      </c>
      <c r="G43" s="23">
        <v>0.38790171897903203</v>
      </c>
      <c r="H43" s="157">
        <v>2240.2161122071516</v>
      </c>
      <c r="I43" s="24">
        <v>0.29593423047006523</v>
      </c>
      <c r="J43" s="157">
        <v>3568.6966064840694</v>
      </c>
      <c r="K43" s="23">
        <v>0.29312580083610118</v>
      </c>
      <c r="L43" s="157">
        <v>10105.171764904388</v>
      </c>
      <c r="M43" s="23">
        <v>0.44107207355798289</v>
      </c>
      <c r="N43" s="157">
        <v>9787.2735180722884</v>
      </c>
      <c r="O43" s="23">
        <v>0.44894587349114895</v>
      </c>
      <c r="P43" s="157">
        <v>14577.299644067796</v>
      </c>
      <c r="Q43" s="23">
        <v>0.37839032040904214</v>
      </c>
    </row>
    <row r="44" spans="1:17" ht="12.4" customHeight="1" x14ac:dyDescent="0.15">
      <c r="A44" s="114" t="s">
        <v>376</v>
      </c>
      <c r="B44" s="157">
        <v>9368.7167956012909</v>
      </c>
      <c r="C44" s="23">
        <v>0.80212080694490251</v>
      </c>
      <c r="D44" s="157">
        <v>5836.0077396839333</v>
      </c>
      <c r="E44" s="23">
        <v>0.84473804104129524</v>
      </c>
      <c r="F44" s="157">
        <v>5054.9311448170729</v>
      </c>
      <c r="G44" s="23">
        <v>0.95855226230190227</v>
      </c>
      <c r="H44" s="157">
        <v>6151.905548705302</v>
      </c>
      <c r="I44" s="24">
        <v>0.81267134209071434</v>
      </c>
      <c r="J44" s="157">
        <v>9111.9757752934602</v>
      </c>
      <c r="K44" s="23">
        <v>0.74843997426934883</v>
      </c>
      <c r="L44" s="157">
        <v>18937.69420247469</v>
      </c>
      <c r="M44" s="23">
        <v>0.82659535578626897</v>
      </c>
      <c r="N44" s="157">
        <v>17324.813267469879</v>
      </c>
      <c r="O44" s="23">
        <v>0.79469562295090068</v>
      </c>
      <c r="P44" s="157">
        <v>41627.375152542372</v>
      </c>
      <c r="Q44" s="23">
        <v>1.0805427758472335</v>
      </c>
    </row>
    <row r="45" spans="1:17" ht="12.4" customHeight="1" x14ac:dyDescent="0.15">
      <c r="A45" s="114" t="s">
        <v>377</v>
      </c>
      <c r="B45" s="157">
        <v>2131.2308523002421</v>
      </c>
      <c r="C45" s="23">
        <v>0.18246945108166496</v>
      </c>
      <c r="D45" s="157">
        <v>1186.2772879719053</v>
      </c>
      <c r="E45" s="23">
        <v>0.1717087428721332</v>
      </c>
      <c r="F45" s="157">
        <v>1033.5377210365855</v>
      </c>
      <c r="G45" s="23">
        <v>0.19598682796891442</v>
      </c>
      <c r="H45" s="157">
        <v>1248.0511202219482</v>
      </c>
      <c r="I45" s="24">
        <v>0.16486849007004745</v>
      </c>
      <c r="J45" s="157">
        <v>1939.5131822247065</v>
      </c>
      <c r="K45" s="23">
        <v>0.15930784189914857</v>
      </c>
      <c r="L45" s="157">
        <v>4938.4154769403822</v>
      </c>
      <c r="M45" s="23">
        <v>0.21555270956104713</v>
      </c>
      <c r="N45" s="157">
        <v>4338.2620433734946</v>
      </c>
      <c r="O45" s="23">
        <v>0.1989976921457714</v>
      </c>
      <c r="P45" s="157">
        <v>13381.251915254237</v>
      </c>
      <c r="Q45" s="23">
        <v>0.34734390616355848</v>
      </c>
    </row>
    <row r="46" spans="1:17" ht="12.4" customHeight="1" x14ac:dyDescent="0.15">
      <c r="A46" s="116" t="s">
        <v>378</v>
      </c>
      <c r="B46" s="157">
        <v>3251.075922921711</v>
      </c>
      <c r="C46" s="23">
        <v>0.27834715251052039</v>
      </c>
      <c r="D46" s="157">
        <v>1709.6491422300264</v>
      </c>
      <c r="E46" s="23">
        <v>0.24746465935179496</v>
      </c>
      <c r="F46" s="157">
        <v>1301.9320045731708</v>
      </c>
      <c r="G46" s="23">
        <v>0.24688167506028902</v>
      </c>
      <c r="H46" s="157">
        <v>1874.5458390875463</v>
      </c>
      <c r="I46" s="24">
        <v>0.2476289128305042</v>
      </c>
      <c r="J46" s="157">
        <v>3274.9064063722753</v>
      </c>
      <c r="K46" s="23">
        <v>0.26899444499904329</v>
      </c>
      <c r="L46" s="157">
        <v>7152.9178481439822</v>
      </c>
      <c r="M46" s="23">
        <v>0.31221164574639193</v>
      </c>
      <c r="N46" s="157">
        <v>7154.1208253012046</v>
      </c>
      <c r="O46" s="23">
        <v>0.32816218092254468</v>
      </c>
      <c r="P46" s="157">
        <v>7135.9946101694914</v>
      </c>
      <c r="Q46" s="23">
        <v>0.18523261186292958</v>
      </c>
    </row>
    <row r="47" spans="1:17" ht="12.4" customHeight="1" x14ac:dyDescent="0.15">
      <c r="A47" s="114" t="s">
        <v>379</v>
      </c>
      <c r="B47" s="157">
        <v>1376.3094874899114</v>
      </c>
      <c r="C47" s="23">
        <v>0.11783539846456417</v>
      </c>
      <c r="D47" s="157">
        <v>903.09120544337145</v>
      </c>
      <c r="E47" s="23">
        <v>0.13071872584753827</v>
      </c>
      <c r="F47" s="157">
        <v>729.15732774390244</v>
      </c>
      <c r="G47" s="23">
        <v>0.13826803690482717</v>
      </c>
      <c r="H47" s="157">
        <v>973.43684278668309</v>
      </c>
      <c r="I47" s="24">
        <v>0.12859173782901931</v>
      </c>
      <c r="J47" s="157">
        <v>1440.7695500279485</v>
      </c>
      <c r="K47" s="23">
        <v>0.11834200963031537</v>
      </c>
      <c r="L47" s="157">
        <v>2459.1803475815523</v>
      </c>
      <c r="M47" s="23">
        <v>0.10733867769847842</v>
      </c>
      <c r="N47" s="157">
        <v>2580.4717216867471</v>
      </c>
      <c r="O47" s="23">
        <v>0.11836719684728332</v>
      </c>
      <c r="P47" s="157">
        <v>752.87796610169494</v>
      </c>
      <c r="Q47" s="23">
        <v>1.9542833156898188E-2</v>
      </c>
    </row>
    <row r="48" spans="1:17" ht="12.4" customHeight="1" x14ac:dyDescent="0.15">
      <c r="A48" s="114" t="s">
        <v>380</v>
      </c>
      <c r="B48" s="157">
        <v>352.0148153753027</v>
      </c>
      <c r="C48" s="23">
        <v>3.0138429192135351E-2</v>
      </c>
      <c r="D48" s="157">
        <v>159.85739508340652</v>
      </c>
      <c r="E48" s="23">
        <v>2.3138698369175668E-2</v>
      </c>
      <c r="F48" s="157">
        <v>98.186975609756104</v>
      </c>
      <c r="G48" s="23">
        <v>1.861891782557986E-2</v>
      </c>
      <c r="H48" s="157">
        <v>184.79931565967942</v>
      </c>
      <c r="I48" s="24">
        <v>2.4412128353661668E-2</v>
      </c>
      <c r="J48" s="157">
        <v>350.75912409167131</v>
      </c>
      <c r="K48" s="23">
        <v>2.8810672491219942E-2</v>
      </c>
      <c r="L48" s="157">
        <v>846.93161529808776</v>
      </c>
      <c r="M48" s="23">
        <v>3.6966999909760954E-2</v>
      </c>
      <c r="N48" s="157">
        <v>786.95081084337357</v>
      </c>
      <c r="O48" s="23">
        <v>3.6097726145721556E-2</v>
      </c>
      <c r="P48" s="157">
        <v>1690.7293728813559</v>
      </c>
      <c r="Q48" s="23">
        <v>4.3887115223696614E-2</v>
      </c>
    </row>
    <row r="49" spans="1:17" ht="12.4" customHeight="1" x14ac:dyDescent="0.15">
      <c r="A49" s="114" t="s">
        <v>381</v>
      </c>
      <c r="B49" s="157">
        <v>11049.589020379339</v>
      </c>
      <c r="C49" s="23">
        <v>0.94603193316693379</v>
      </c>
      <c r="D49" s="157">
        <v>5240.0920948200182</v>
      </c>
      <c r="E49" s="23">
        <v>0.75848171018600641</v>
      </c>
      <c r="F49" s="157">
        <v>3755.6334359756097</v>
      </c>
      <c r="G49" s="23">
        <v>0.71217012127300938</v>
      </c>
      <c r="H49" s="157">
        <v>5840.4650172626389</v>
      </c>
      <c r="I49" s="24">
        <v>0.77152981404462451</v>
      </c>
      <c r="J49" s="157">
        <v>10298.052147009503</v>
      </c>
      <c r="K49" s="23">
        <v>0.84586198141906044</v>
      </c>
      <c r="L49" s="157">
        <v>27448.389316085486</v>
      </c>
      <c r="M49" s="23">
        <v>1.1980714700486002</v>
      </c>
      <c r="N49" s="157">
        <v>24269.068109638552</v>
      </c>
      <c r="O49" s="23">
        <v>1.113231173235246</v>
      </c>
      <c r="P49" s="157">
        <v>72174.433406779659</v>
      </c>
      <c r="Q49" s="23">
        <v>1.8734681764771313</v>
      </c>
    </row>
    <row r="50" spans="1:17" ht="12.4" customHeight="1" x14ac:dyDescent="0.15">
      <c r="A50" s="114" t="s">
        <v>382</v>
      </c>
      <c r="B50" s="157">
        <v>326.68743381759481</v>
      </c>
      <c r="C50" s="23">
        <v>2.7969976438562045E-2</v>
      </c>
      <c r="D50" s="157">
        <v>189.80510755048289</v>
      </c>
      <c r="E50" s="23">
        <v>2.7473506184985074E-2</v>
      </c>
      <c r="F50" s="157">
        <v>139.62191158536586</v>
      </c>
      <c r="G50" s="23">
        <v>2.6476107266919419E-2</v>
      </c>
      <c r="H50" s="157">
        <v>210.10114734895188</v>
      </c>
      <c r="I50" s="24">
        <v>2.7754519317482913E-2</v>
      </c>
      <c r="J50" s="157">
        <v>237.26407657909445</v>
      </c>
      <c r="K50" s="23">
        <v>1.9488409950714471E-2</v>
      </c>
      <c r="L50" s="157">
        <v>857.3919617547806</v>
      </c>
      <c r="M50" s="23">
        <v>3.7423574702265934E-2</v>
      </c>
      <c r="N50" s="157">
        <v>821.09952650602406</v>
      </c>
      <c r="O50" s="23">
        <v>3.7664140423759339E-2</v>
      </c>
      <c r="P50" s="157">
        <v>1367.9465593220341</v>
      </c>
      <c r="Q50" s="23">
        <v>3.5508478903701124E-2</v>
      </c>
    </row>
    <row r="51" spans="1:17" ht="12.4" customHeight="1" x14ac:dyDescent="0.15">
      <c r="A51" s="114" t="s">
        <v>383</v>
      </c>
      <c r="B51" s="157">
        <v>308.44970076674736</v>
      </c>
      <c r="C51" s="23">
        <v>2.6408517652823118E-2</v>
      </c>
      <c r="D51" s="157">
        <v>41.178932396839329</v>
      </c>
      <c r="E51" s="23">
        <v>5.9604805608023228E-3</v>
      </c>
      <c r="F51" s="157">
        <v>12.233908536585366</v>
      </c>
      <c r="G51" s="23">
        <v>2.3198813927588768E-3</v>
      </c>
      <c r="H51" s="157">
        <v>52.885427866831073</v>
      </c>
      <c r="I51" s="24">
        <v>6.9862047297888519E-3</v>
      </c>
      <c r="J51" s="157">
        <v>352.91401956400222</v>
      </c>
      <c r="K51" s="23">
        <v>2.8987671415672475E-2</v>
      </c>
      <c r="L51" s="157">
        <v>903.83343982002259</v>
      </c>
      <c r="M51" s="23">
        <v>3.945065939769641E-2</v>
      </c>
      <c r="N51" s="157">
        <v>922.27353012048195</v>
      </c>
      <c r="O51" s="23">
        <v>4.2305029568567444E-2</v>
      </c>
      <c r="P51" s="157">
        <v>644.42200000000003</v>
      </c>
      <c r="Q51" s="23">
        <v>1.6727586933967375E-2</v>
      </c>
    </row>
    <row r="52" spans="1:17" ht="12.4" customHeight="1" x14ac:dyDescent="0.15">
      <c r="A52" s="114" t="s">
        <v>384</v>
      </c>
      <c r="B52" s="157">
        <v>300.70554176755445</v>
      </c>
      <c r="C52" s="23">
        <v>2.5745486503406932E-2</v>
      </c>
      <c r="D52" s="157">
        <v>176.63270807726076</v>
      </c>
      <c r="E52" s="23">
        <v>2.5566855710353303E-2</v>
      </c>
      <c r="F52" s="157">
        <v>115.88215548780488</v>
      </c>
      <c r="G52" s="23">
        <v>2.1974404620159444E-2</v>
      </c>
      <c r="H52" s="157">
        <v>201.20259864364979</v>
      </c>
      <c r="I52" s="24">
        <v>2.6579014352111765E-2</v>
      </c>
      <c r="J52" s="157">
        <v>232.08027166014534</v>
      </c>
      <c r="K52" s="23">
        <v>1.9062622293258738E-2</v>
      </c>
      <c r="L52" s="157">
        <v>756.73312710911136</v>
      </c>
      <c r="M52" s="23">
        <v>3.3030002583750287E-2</v>
      </c>
      <c r="N52" s="157">
        <v>725.03206385542171</v>
      </c>
      <c r="O52" s="23">
        <v>3.325749021069288E-2</v>
      </c>
      <c r="P52" s="157">
        <v>1202.6972372881355</v>
      </c>
      <c r="Q52" s="23">
        <v>3.1219018891316057E-2</v>
      </c>
    </row>
    <row r="53" spans="1:17" ht="12.4" customHeight="1" x14ac:dyDescent="0.15">
      <c r="A53" s="114" t="s">
        <v>385</v>
      </c>
      <c r="B53" s="157">
        <v>1085.9618851896689</v>
      </c>
      <c r="C53" s="23">
        <v>9.2976726980233029E-2</v>
      </c>
      <c r="D53" s="157">
        <v>378.13341922739249</v>
      </c>
      <c r="E53" s="23">
        <v>5.473325226050741E-2</v>
      </c>
      <c r="F53" s="157">
        <v>295.56066615853655</v>
      </c>
      <c r="G53" s="23">
        <v>5.6046331211495638E-2</v>
      </c>
      <c r="H53" s="157">
        <v>411.52905795314427</v>
      </c>
      <c r="I53" s="24">
        <v>5.4363297548755948E-2</v>
      </c>
      <c r="J53" s="157">
        <v>858.47169144773613</v>
      </c>
      <c r="K53" s="23">
        <v>7.0513195656231348E-2</v>
      </c>
      <c r="L53" s="157">
        <v>3357.5177930258719</v>
      </c>
      <c r="M53" s="23">
        <v>0.14654944709806778</v>
      </c>
      <c r="N53" s="157">
        <v>3154.4121313253013</v>
      </c>
      <c r="O53" s="23">
        <v>0.14469405672927824</v>
      </c>
      <c r="P53" s="157">
        <v>6214.7669322033898</v>
      </c>
      <c r="Q53" s="23">
        <v>0.16131984031081795</v>
      </c>
    </row>
    <row r="54" spans="1:17" ht="12.4" customHeight="1" x14ac:dyDescent="0.15">
      <c r="A54" s="114" t="s">
        <v>386</v>
      </c>
      <c r="B54" s="157">
        <v>2404.1710171509285</v>
      </c>
      <c r="C54" s="23">
        <v>0.20583775114389949</v>
      </c>
      <c r="D54" s="157">
        <v>1402.757471027217</v>
      </c>
      <c r="E54" s="23">
        <v>0.20304335617549199</v>
      </c>
      <c r="F54" s="157">
        <v>1300.5284359756099</v>
      </c>
      <c r="G54" s="23">
        <v>0.2466155203262394</v>
      </c>
      <c r="H54" s="157">
        <v>1444.102876078915</v>
      </c>
      <c r="I54" s="24">
        <v>0.19076707422257125</v>
      </c>
      <c r="J54" s="157">
        <v>3416.2096238121858</v>
      </c>
      <c r="K54" s="23">
        <v>0.28060081655148489</v>
      </c>
      <c r="L54" s="157">
        <v>2933.6232002249717</v>
      </c>
      <c r="M54" s="23">
        <v>0.12804723146368774</v>
      </c>
      <c r="N54" s="157">
        <v>2448.8025289156626</v>
      </c>
      <c r="O54" s="23">
        <v>0.11232748204301864</v>
      </c>
      <c r="P54" s="157">
        <v>9753.9817966101691</v>
      </c>
      <c r="Q54" s="23">
        <v>0.25318902591024495</v>
      </c>
    </row>
    <row r="55" spans="1:17" ht="12.4" customHeight="1" x14ac:dyDescent="0.15">
      <c r="A55" s="114" t="s">
        <v>387</v>
      </c>
      <c r="B55" s="157">
        <v>449.43412247780464</v>
      </c>
      <c r="C55" s="23">
        <v>3.8479171572325624E-2</v>
      </c>
      <c r="D55" s="157">
        <v>196.14645566286217</v>
      </c>
      <c r="E55" s="23">
        <v>2.8391390159947429E-2</v>
      </c>
      <c r="F55" s="157">
        <v>137.18517073170733</v>
      </c>
      <c r="G55" s="23">
        <v>2.6014035006981174E-2</v>
      </c>
      <c r="H55" s="157">
        <v>219.99269667077681</v>
      </c>
      <c r="I55" s="24">
        <v>2.9061200409882929E-2</v>
      </c>
      <c r="J55" s="157">
        <v>360.78404136389048</v>
      </c>
      <c r="K55" s="23">
        <v>2.963409970506484E-2</v>
      </c>
      <c r="L55" s="157">
        <v>1276.8630314960631</v>
      </c>
      <c r="M55" s="23">
        <v>5.5732711729599108E-2</v>
      </c>
      <c r="N55" s="157">
        <v>819.66393132530118</v>
      </c>
      <c r="O55" s="23">
        <v>3.7598289139313346E-2</v>
      </c>
      <c r="P55" s="157">
        <v>7708.6469830508477</v>
      </c>
      <c r="Q55" s="23">
        <v>0.2000972383814463</v>
      </c>
    </row>
    <row r="56" spans="1:17" ht="12.4" customHeight="1" x14ac:dyDescent="0.15">
      <c r="A56" s="114" t="s">
        <v>388</v>
      </c>
      <c r="B56" s="157">
        <v>282.4956162227603</v>
      </c>
      <c r="C56" s="23">
        <v>2.418640851107667E-2</v>
      </c>
      <c r="D56" s="157">
        <v>216.78272870939421</v>
      </c>
      <c r="E56" s="23">
        <v>3.137840553848853E-2</v>
      </c>
      <c r="F56" s="157">
        <v>120.66778048780488</v>
      </c>
      <c r="G56" s="23">
        <v>2.2881889121700472E-2</v>
      </c>
      <c r="H56" s="157">
        <v>255.65535881627619</v>
      </c>
      <c r="I56" s="24">
        <v>3.3772264856314509E-2</v>
      </c>
      <c r="J56" s="157">
        <v>223.39315930687533</v>
      </c>
      <c r="K56" s="23">
        <v>1.8349079774435815E-2</v>
      </c>
      <c r="L56" s="157">
        <v>569.81648593925752</v>
      </c>
      <c r="M56" s="23">
        <v>2.4871436611659567E-2</v>
      </c>
      <c r="N56" s="157">
        <v>610.32151325301209</v>
      </c>
      <c r="O56" s="23">
        <v>2.7995674624998215E-2</v>
      </c>
      <c r="P56" s="157">
        <v>0</v>
      </c>
      <c r="Q56" s="23">
        <v>0</v>
      </c>
    </row>
    <row r="57" spans="1:17" ht="12.4" customHeight="1" x14ac:dyDescent="0.15">
      <c r="A57" s="114" t="s">
        <v>389</v>
      </c>
      <c r="B57" s="157">
        <v>17113.291848062956</v>
      </c>
      <c r="C57" s="23">
        <v>1.4651875775663123</v>
      </c>
      <c r="D57" s="157">
        <v>8918.266887620719</v>
      </c>
      <c r="E57" s="23">
        <v>1.2908823353514232</v>
      </c>
      <c r="F57" s="157">
        <v>5988.1202820121953</v>
      </c>
      <c r="G57" s="23">
        <v>1.1355102728044004</v>
      </c>
      <c r="H57" s="157">
        <v>10103.332345869298</v>
      </c>
      <c r="I57" s="24">
        <v>1.3346577888917859</v>
      </c>
      <c r="J57" s="157">
        <v>17592.39086920067</v>
      </c>
      <c r="K57" s="23">
        <v>1.4450047820783221</v>
      </c>
      <c r="L57" s="157">
        <v>37148.341016872888</v>
      </c>
      <c r="M57" s="23">
        <v>1.6214564366394242</v>
      </c>
      <c r="N57" s="157">
        <v>36373.837433734938</v>
      </c>
      <c r="O57" s="23">
        <v>1.6684814405932262</v>
      </c>
      <c r="P57" s="157">
        <v>48043.899898305091</v>
      </c>
      <c r="Q57" s="23">
        <v>1.2470997455017439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390</v>
      </c>
      <c r="B59" s="157">
        <v>1167993.2392334545</v>
      </c>
      <c r="C59" s="24">
        <v>100</v>
      </c>
      <c r="D59" s="157">
        <v>690865.97929104487</v>
      </c>
      <c r="E59" s="24">
        <v>100</v>
      </c>
      <c r="F59" s="157">
        <v>527350.60399085365</v>
      </c>
      <c r="G59" s="24">
        <v>100</v>
      </c>
      <c r="H59" s="157">
        <v>756997.96831504325</v>
      </c>
      <c r="I59" s="24">
        <v>100</v>
      </c>
      <c r="J59" s="157">
        <v>1217462.4670721074</v>
      </c>
      <c r="K59" s="24">
        <v>100</v>
      </c>
      <c r="L59" s="157">
        <v>2291047.7381597301</v>
      </c>
      <c r="M59" s="24">
        <v>100</v>
      </c>
      <c r="N59" s="157">
        <v>2180056.4602506021</v>
      </c>
      <c r="O59" s="24">
        <v>100</v>
      </c>
      <c r="P59" s="157">
        <v>3852450.4612881355</v>
      </c>
      <c r="Q59" s="24">
        <v>100</v>
      </c>
    </row>
    <row r="60" spans="1:17" ht="6" customHeight="1" x14ac:dyDescent="0.15">
      <c r="A60" s="118"/>
      <c r="B60" s="184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B61" s="185"/>
      <c r="C61" s="186"/>
      <c r="D61" s="187"/>
      <c r="E61" s="188"/>
      <c r="F61" s="37"/>
      <c r="G61" s="186"/>
      <c r="H61" s="37"/>
      <c r="I61" s="186"/>
      <c r="J61" s="37"/>
      <c r="K61" s="186"/>
      <c r="L61" s="37"/>
      <c r="M61" s="186"/>
      <c r="N61" s="37"/>
      <c r="O61" s="186"/>
      <c r="P61" s="37"/>
      <c r="Q61" s="186"/>
    </row>
    <row r="62" spans="1:17" x14ac:dyDescent="0.15">
      <c r="B62" s="185"/>
      <c r="C62" s="189"/>
      <c r="F62" s="38"/>
      <c r="G62" s="190"/>
      <c r="H62" s="38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191"/>
      <c r="C64" s="192"/>
      <c r="F64" s="39"/>
      <c r="G64" s="192"/>
      <c r="H64" s="39"/>
    </row>
    <row r="65" spans="2:3" x14ac:dyDescent="0.15">
      <c r="B65" s="191"/>
      <c r="C65" s="188"/>
    </row>
    <row r="66" spans="2:3" x14ac:dyDescent="0.15">
      <c r="B66" s="193"/>
    </row>
    <row r="67" spans="2:3" x14ac:dyDescent="0.15">
      <c r="B67" s="193"/>
    </row>
    <row r="68" spans="2:3" x14ac:dyDescent="0.15">
      <c r="B68" s="194"/>
    </row>
    <row r="69" spans="2:3" x14ac:dyDescent="0.15">
      <c r="B69" s="194"/>
    </row>
    <row r="70" spans="2:3" x14ac:dyDescent="0.15">
      <c r="B70" s="194"/>
    </row>
    <row r="71" spans="2:3" x14ac:dyDescent="0.15">
      <c r="B71" s="194"/>
    </row>
    <row r="72" spans="2:3" x14ac:dyDescent="0.15">
      <c r="B72" s="194"/>
    </row>
    <row r="73" spans="2:3" x14ac:dyDescent="0.15">
      <c r="B73" s="194"/>
    </row>
    <row r="74" spans="2:3" x14ac:dyDescent="0.15">
      <c r="B74" s="194"/>
    </row>
    <row r="75" spans="2:3" x14ac:dyDescent="0.15">
      <c r="B75" s="194"/>
    </row>
    <row r="76" spans="2:3" x14ac:dyDescent="0.15">
      <c r="B76" s="194"/>
    </row>
    <row r="77" spans="2:3" x14ac:dyDescent="0.15">
      <c r="B77" s="194"/>
    </row>
    <row r="78" spans="2:3" x14ac:dyDescent="0.15">
      <c r="B78" s="194"/>
    </row>
    <row r="79" spans="2:3" x14ac:dyDescent="0.15">
      <c r="B79" s="43"/>
    </row>
    <row r="80" spans="2:3" x14ac:dyDescent="0.15">
      <c r="B80" s="37"/>
    </row>
    <row r="81" spans="2:2" x14ac:dyDescent="0.15">
      <c r="B81" s="39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Q64"/>
  <sheetViews>
    <sheetView view="pageBreakPreview" zoomScale="130" zoomScaleNormal="85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1" width="8.77734375" style="8" customWidth="1"/>
    <col min="12" max="12" width="8.21875" style="8" customWidth="1"/>
    <col min="13" max="13" width="7.44140625" style="8" customWidth="1"/>
    <col min="14" max="14" width="7.109375" style="8" customWidth="1"/>
    <col min="15" max="15" width="8.44140625" style="8" customWidth="1"/>
    <col min="16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334</v>
      </c>
      <c r="B2" s="282"/>
      <c r="C2" s="282"/>
      <c r="D2" s="282"/>
      <c r="E2" s="282"/>
      <c r="F2" s="282"/>
      <c r="G2" s="282"/>
      <c r="H2" s="282"/>
      <c r="I2" s="293" t="s">
        <v>391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60</v>
      </c>
      <c r="Q3" s="295"/>
    </row>
    <row r="4" spans="1:17" x14ac:dyDescent="0.15">
      <c r="A4" s="283" t="s">
        <v>0</v>
      </c>
      <c r="B4" s="289" t="s">
        <v>392</v>
      </c>
      <c r="C4" s="312"/>
      <c r="D4" s="312"/>
      <c r="E4" s="312"/>
      <c r="F4" s="312"/>
      <c r="G4" s="312"/>
      <c r="H4" s="312"/>
      <c r="I4" s="287" t="s">
        <v>642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323</v>
      </c>
      <c r="C5" s="288"/>
      <c r="D5" s="286" t="s">
        <v>57</v>
      </c>
      <c r="E5" s="288"/>
      <c r="F5" s="286" t="s">
        <v>81</v>
      </c>
      <c r="G5" s="288"/>
      <c r="H5" s="35" t="s">
        <v>120</v>
      </c>
      <c r="I5" s="165" t="s">
        <v>122</v>
      </c>
      <c r="J5" s="286" t="s">
        <v>192</v>
      </c>
      <c r="K5" s="298"/>
      <c r="L5" s="286" t="s">
        <v>82</v>
      </c>
      <c r="M5" s="298"/>
      <c r="N5" s="286" t="s">
        <v>194</v>
      </c>
      <c r="O5" s="298"/>
      <c r="P5" s="286" t="s">
        <v>80</v>
      </c>
      <c r="Q5" s="300"/>
    </row>
    <row r="6" spans="1:17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  <c r="H6" s="35" t="s">
        <v>4</v>
      </c>
      <c r="I6" s="173" t="s">
        <v>5</v>
      </c>
      <c r="J6" s="174" t="s">
        <v>6</v>
      </c>
      <c r="K6" s="175" t="s">
        <v>5</v>
      </c>
      <c r="L6" s="176" t="s">
        <v>4</v>
      </c>
      <c r="M6" s="175" t="s">
        <v>5</v>
      </c>
      <c r="N6" s="35" t="s">
        <v>4</v>
      </c>
      <c r="O6" s="175" t="s">
        <v>5</v>
      </c>
      <c r="P6" s="35" t="s">
        <v>4</v>
      </c>
      <c r="Q6" s="166" t="s">
        <v>7</v>
      </c>
    </row>
    <row r="7" spans="1:17" ht="12.4" customHeight="1" x14ac:dyDescent="0.15">
      <c r="A7" s="114" t="s">
        <v>8</v>
      </c>
      <c r="B7" s="157">
        <v>678893.79171252751</v>
      </c>
      <c r="C7" s="23">
        <v>20.545018058743096</v>
      </c>
      <c r="D7" s="157">
        <v>267538.9398879534</v>
      </c>
      <c r="E7" s="23">
        <v>30.242688028543398</v>
      </c>
      <c r="F7" s="157">
        <v>186331.79072009568</v>
      </c>
      <c r="G7" s="23">
        <v>29.300755884273343</v>
      </c>
      <c r="H7" s="157">
        <v>297685.11071580817</v>
      </c>
      <c r="I7" s="24">
        <v>30.47029480373547</v>
      </c>
      <c r="J7" s="157">
        <v>541536.45835537743</v>
      </c>
      <c r="K7" s="23">
        <v>26.15840941034746</v>
      </c>
      <c r="L7" s="157">
        <v>1236054.705730285</v>
      </c>
      <c r="M7" s="23">
        <v>17.646045627389643</v>
      </c>
      <c r="N7" s="157">
        <v>1190607.3443967265</v>
      </c>
      <c r="O7" s="23">
        <v>18.44576526037698</v>
      </c>
      <c r="P7" s="157">
        <v>1494058.9738318585</v>
      </c>
      <c r="Q7" s="23">
        <v>14.75252560661956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9</v>
      </c>
      <c r="B9" s="157">
        <v>277779.8669832967</v>
      </c>
      <c r="C9" s="23">
        <v>8.4063110507035983</v>
      </c>
      <c r="D9" s="157">
        <v>105426.44500906736</v>
      </c>
      <c r="E9" s="23">
        <v>11.917439336879031</v>
      </c>
      <c r="F9" s="157">
        <v>64743.585930622008</v>
      </c>
      <c r="G9" s="23">
        <v>10.180957307898808</v>
      </c>
      <c r="H9" s="157">
        <v>120528.96285523979</v>
      </c>
      <c r="I9" s="24">
        <v>12.337039705333884</v>
      </c>
      <c r="J9" s="157">
        <v>204903.93612625249</v>
      </c>
      <c r="K9" s="23">
        <v>9.8976919619782677</v>
      </c>
      <c r="L9" s="157">
        <v>526427.28382968856</v>
      </c>
      <c r="M9" s="23">
        <v>7.5153306944235512</v>
      </c>
      <c r="N9" s="157">
        <v>438251.60546531563</v>
      </c>
      <c r="O9" s="23">
        <v>6.7897164228334344</v>
      </c>
      <c r="P9" s="157">
        <v>1026999.8295884957</v>
      </c>
      <c r="Q9" s="23">
        <v>10.140725064647471</v>
      </c>
    </row>
    <row r="10" spans="1:17" ht="12.4" customHeight="1" x14ac:dyDescent="0.15">
      <c r="A10" s="114" t="s">
        <v>10</v>
      </c>
      <c r="B10" s="157">
        <v>193570.96447846154</v>
      </c>
      <c r="C10" s="23">
        <v>5.8579397976617642</v>
      </c>
      <c r="D10" s="157">
        <v>82999.784249999997</v>
      </c>
      <c r="E10" s="23">
        <v>9.3823223735595906</v>
      </c>
      <c r="F10" s="157">
        <v>50546.271765550242</v>
      </c>
      <c r="G10" s="23">
        <v>7.9484234232864948</v>
      </c>
      <c r="H10" s="157">
        <v>95047.358156305505</v>
      </c>
      <c r="I10" s="24">
        <v>9.728807115595739</v>
      </c>
      <c r="J10" s="157">
        <v>149333.24683166333</v>
      </c>
      <c r="K10" s="23">
        <v>7.2134020691098923</v>
      </c>
      <c r="L10" s="157">
        <v>350592.67792445328</v>
      </c>
      <c r="M10" s="23">
        <v>5.0050975596816132</v>
      </c>
      <c r="N10" s="157">
        <v>293743.31434372562</v>
      </c>
      <c r="O10" s="23">
        <v>4.5508876194064793</v>
      </c>
      <c r="P10" s="157">
        <v>673326.01188053098</v>
      </c>
      <c r="Q10" s="23">
        <v>6.6485054511566082</v>
      </c>
    </row>
    <row r="11" spans="1:17" ht="12.4" customHeight="1" x14ac:dyDescent="0.15">
      <c r="A11" s="116" t="s">
        <v>11</v>
      </c>
      <c r="B11" s="157">
        <v>184799.30706703296</v>
      </c>
      <c r="C11" s="23">
        <v>5.5924875838945498</v>
      </c>
      <c r="D11" s="157">
        <v>80893.80817616581</v>
      </c>
      <c r="E11" s="23">
        <v>9.1442621591354118</v>
      </c>
      <c r="F11" s="157">
        <v>47593.028373205743</v>
      </c>
      <c r="G11" s="23">
        <v>7.4840246034634381</v>
      </c>
      <c r="H11" s="157">
        <v>93255.909381882768</v>
      </c>
      <c r="I11" s="24">
        <v>9.5454389513258011</v>
      </c>
      <c r="J11" s="157">
        <v>142804.51268603874</v>
      </c>
      <c r="K11" s="23">
        <v>6.8980377052197523</v>
      </c>
      <c r="L11" s="157">
        <v>332775.64734261099</v>
      </c>
      <c r="M11" s="23">
        <v>4.7507397767014234</v>
      </c>
      <c r="N11" s="157">
        <v>279013.69941699144</v>
      </c>
      <c r="O11" s="23">
        <v>4.3226855840394363</v>
      </c>
      <c r="P11" s="157">
        <v>637981.74994690262</v>
      </c>
      <c r="Q11" s="23">
        <v>6.2995117779780809</v>
      </c>
    </row>
    <row r="12" spans="1:17" ht="12.4" customHeight="1" x14ac:dyDescent="0.15">
      <c r="A12" s="116" t="s">
        <v>12</v>
      </c>
      <c r="B12" s="157">
        <v>4454.6385942857141</v>
      </c>
      <c r="C12" s="23">
        <v>0.13480846559799989</v>
      </c>
      <c r="D12" s="157">
        <v>1502.9018911917099</v>
      </c>
      <c r="E12" s="23">
        <v>0.16988851436674671</v>
      </c>
      <c r="F12" s="157">
        <v>2299.2457679425838</v>
      </c>
      <c r="G12" s="23">
        <v>0.36155740630237232</v>
      </c>
      <c r="H12" s="157">
        <v>1207.2786758436944</v>
      </c>
      <c r="I12" s="24">
        <v>0.12357399090188116</v>
      </c>
      <c r="J12" s="157">
        <v>4542.0515404141615</v>
      </c>
      <c r="K12" s="23">
        <v>0.2193995287369615</v>
      </c>
      <c r="L12" s="157">
        <v>7388.1205619615639</v>
      </c>
      <c r="M12" s="23">
        <v>0.10547357809701761</v>
      </c>
      <c r="N12" s="157">
        <v>6954.2898495713171</v>
      </c>
      <c r="O12" s="23">
        <v>0.10774097667171047</v>
      </c>
      <c r="P12" s="157">
        <v>9850.9736769911506</v>
      </c>
      <c r="Q12" s="23">
        <v>9.7269749029533475E-2</v>
      </c>
    </row>
    <row r="13" spans="1:17" ht="12.4" customHeight="1" x14ac:dyDescent="0.15">
      <c r="A13" s="116" t="s">
        <v>13</v>
      </c>
      <c r="B13" s="157">
        <v>1824.0840362637362</v>
      </c>
      <c r="C13" s="23">
        <v>5.5201328872325761E-2</v>
      </c>
      <c r="D13" s="157">
        <v>356.00541386010366</v>
      </c>
      <c r="E13" s="23">
        <v>4.0242966770940643E-2</v>
      </c>
      <c r="F13" s="157">
        <v>414.28200478468898</v>
      </c>
      <c r="G13" s="23">
        <v>6.5146027108590326E-2</v>
      </c>
      <c r="H13" s="157">
        <v>334.37165275310838</v>
      </c>
      <c r="I13" s="24">
        <v>3.4225436431471606E-2</v>
      </c>
      <c r="J13" s="157">
        <v>1243.9999505678022</v>
      </c>
      <c r="K13" s="23">
        <v>6.009024787034719E-2</v>
      </c>
      <c r="L13" s="157">
        <v>3901.6846123260439</v>
      </c>
      <c r="M13" s="23">
        <v>5.570085561230232E-2</v>
      </c>
      <c r="N13" s="157">
        <v>2791.7633507404521</v>
      </c>
      <c r="O13" s="23">
        <v>4.3252052553375338E-2</v>
      </c>
      <c r="P13" s="157">
        <v>10202.697792035398</v>
      </c>
      <c r="Q13" s="23">
        <v>0.10074271703450315</v>
      </c>
    </row>
    <row r="14" spans="1:17" ht="12.4" customHeight="1" x14ac:dyDescent="0.15">
      <c r="A14" s="116" t="s">
        <v>14</v>
      </c>
      <c r="B14" s="157">
        <v>2492.9347808791208</v>
      </c>
      <c r="C14" s="23">
        <v>7.5442419296887483E-2</v>
      </c>
      <c r="D14" s="157">
        <v>247.06876878238342</v>
      </c>
      <c r="E14" s="23">
        <v>2.7928733286493784E-2</v>
      </c>
      <c r="F14" s="157">
        <v>239.71561961722489</v>
      </c>
      <c r="G14" s="23">
        <v>3.7695386412095043E-2</v>
      </c>
      <c r="H14" s="157">
        <v>249.79844582593253</v>
      </c>
      <c r="I14" s="24">
        <v>2.5568736936586445E-2</v>
      </c>
      <c r="J14" s="157">
        <v>742.68265464261856</v>
      </c>
      <c r="K14" s="23">
        <v>3.5874587282831265E-2</v>
      </c>
      <c r="L14" s="157">
        <v>6527.2254075546725</v>
      </c>
      <c r="M14" s="23">
        <v>9.3183349270869284E-2</v>
      </c>
      <c r="N14" s="157">
        <v>4983.5617264224475</v>
      </c>
      <c r="O14" s="23">
        <v>7.7209006141958289E-2</v>
      </c>
      <c r="P14" s="157">
        <v>15290.59046460177</v>
      </c>
      <c r="Q14" s="23">
        <v>0.15098120711449017</v>
      </c>
    </row>
    <row r="15" spans="1:17" ht="12.4" customHeight="1" x14ac:dyDescent="0.15">
      <c r="A15" s="114" t="s">
        <v>15</v>
      </c>
      <c r="B15" s="157">
        <v>84208.902504835161</v>
      </c>
      <c r="C15" s="23">
        <v>2.5483712530418337</v>
      </c>
      <c r="D15" s="157">
        <v>22426.660759067356</v>
      </c>
      <c r="E15" s="23">
        <v>2.5351169633194388</v>
      </c>
      <c r="F15" s="157">
        <v>14197.31416507177</v>
      </c>
      <c r="G15" s="23">
        <v>2.2325338846123142</v>
      </c>
      <c r="H15" s="157">
        <v>25481.604698934279</v>
      </c>
      <c r="I15" s="24">
        <v>2.6082325897381442</v>
      </c>
      <c r="J15" s="157">
        <v>55570.689294589174</v>
      </c>
      <c r="K15" s="23">
        <v>2.6842898928683767</v>
      </c>
      <c r="L15" s="157">
        <v>175834.60590523525</v>
      </c>
      <c r="M15" s="23">
        <v>2.510233134741938</v>
      </c>
      <c r="N15" s="157">
        <v>144508.29112159001</v>
      </c>
      <c r="O15" s="23">
        <v>2.238828803426955</v>
      </c>
      <c r="P15" s="157">
        <v>353673.81770796463</v>
      </c>
      <c r="Q15" s="23">
        <v>3.4922196134908621</v>
      </c>
    </row>
    <row r="16" spans="1:17" ht="12.4" customHeight="1" x14ac:dyDescent="0.15">
      <c r="A16" s="116" t="s">
        <v>11</v>
      </c>
      <c r="B16" s="157">
        <v>79325.472948351657</v>
      </c>
      <c r="C16" s="23">
        <v>2.4005865043059997</v>
      </c>
      <c r="D16" s="157">
        <v>21621.501452720207</v>
      </c>
      <c r="E16" s="23">
        <v>2.4441014957193459</v>
      </c>
      <c r="F16" s="157">
        <v>13772.774803827751</v>
      </c>
      <c r="G16" s="23">
        <v>2.1657748836978516</v>
      </c>
      <c r="H16" s="157">
        <v>24535.149533747783</v>
      </c>
      <c r="I16" s="24">
        <v>2.5113558335160895</v>
      </c>
      <c r="J16" s="157">
        <v>53366.65026252505</v>
      </c>
      <c r="K16" s="23">
        <v>2.5778258598977946</v>
      </c>
      <c r="L16" s="157">
        <v>164120.23076805833</v>
      </c>
      <c r="M16" s="23">
        <v>2.3429974960532336</v>
      </c>
      <c r="N16" s="157">
        <v>135624.47394777864</v>
      </c>
      <c r="O16" s="23">
        <v>2.1011941693257676</v>
      </c>
      <c r="P16" s="157">
        <v>325890.39006194694</v>
      </c>
      <c r="Q16" s="23">
        <v>3.2178825659134711</v>
      </c>
    </row>
    <row r="17" spans="1:17" ht="12.4" customHeight="1" x14ac:dyDescent="0.15">
      <c r="A17" s="116" t="s">
        <v>12</v>
      </c>
      <c r="B17" s="157">
        <v>767.08120681318678</v>
      </c>
      <c r="C17" s="23">
        <v>2.3213789018080605E-2</v>
      </c>
      <c r="D17" s="157">
        <v>270.54892163212435</v>
      </c>
      <c r="E17" s="23">
        <v>3.0582937335424467E-2</v>
      </c>
      <c r="F17" s="157">
        <v>119.94966028708134</v>
      </c>
      <c r="G17" s="23">
        <v>1.88621367341061E-2</v>
      </c>
      <c r="H17" s="157">
        <v>326.45521936056838</v>
      </c>
      <c r="I17" s="24">
        <v>3.3415130337610191E-2</v>
      </c>
      <c r="J17" s="157">
        <v>582.08545424181705</v>
      </c>
      <c r="K17" s="23">
        <v>2.8117090528138263E-2</v>
      </c>
      <c r="L17" s="157">
        <v>1458.6547587806494</v>
      </c>
      <c r="M17" s="23">
        <v>2.0823907152916005E-2</v>
      </c>
      <c r="N17" s="157">
        <v>1038.1587622759159</v>
      </c>
      <c r="O17" s="23">
        <v>1.6083919624776087E-2</v>
      </c>
      <c r="P17" s="157">
        <v>3845.8068097345131</v>
      </c>
      <c r="Q17" s="23">
        <v>3.7973978559366614E-2</v>
      </c>
    </row>
    <row r="18" spans="1:17" ht="12.4" customHeight="1" x14ac:dyDescent="0.15">
      <c r="A18" s="116" t="s">
        <v>13</v>
      </c>
      <c r="B18" s="157">
        <v>1727.0122026373626</v>
      </c>
      <c r="C18" s="23">
        <v>5.226369326688244E-2</v>
      </c>
      <c r="D18" s="157">
        <v>282.83586075129534</v>
      </c>
      <c r="E18" s="23">
        <v>3.1971856895180582E-2</v>
      </c>
      <c r="F18" s="157">
        <v>152.55597607655503</v>
      </c>
      <c r="G18" s="23">
        <v>2.3989494205102907E-2</v>
      </c>
      <c r="H18" s="157">
        <v>331.19908614564832</v>
      </c>
      <c r="I18" s="24">
        <v>3.3900700539974231E-2</v>
      </c>
      <c r="J18" s="157">
        <v>930.44724649298598</v>
      </c>
      <c r="K18" s="23">
        <v>4.4944379335807874E-2</v>
      </c>
      <c r="L18" s="157">
        <v>3994.9154572564612</v>
      </c>
      <c r="M18" s="23">
        <v>5.7031828857980991E-2</v>
      </c>
      <c r="N18" s="157">
        <v>3181.3812992985195</v>
      </c>
      <c r="O18" s="23">
        <v>4.928830056927621E-2</v>
      </c>
      <c r="P18" s="157">
        <v>8613.3416725663719</v>
      </c>
      <c r="Q18" s="23">
        <v>8.5049215465171496E-2</v>
      </c>
    </row>
    <row r="19" spans="1:17" ht="12.4" customHeight="1" x14ac:dyDescent="0.15">
      <c r="A19" s="114" t="s">
        <v>14</v>
      </c>
      <c r="B19" s="157">
        <v>2389.3361470329669</v>
      </c>
      <c r="C19" s="23">
        <v>7.2307266450871169E-2</v>
      </c>
      <c r="D19" s="157">
        <v>251.77452396373059</v>
      </c>
      <c r="E19" s="23">
        <v>2.8460673369488005E-2</v>
      </c>
      <c r="F19" s="157">
        <v>152.03372488038278</v>
      </c>
      <c r="G19" s="23">
        <v>2.3907369975253692E-2</v>
      </c>
      <c r="H19" s="157">
        <v>288.80085968028419</v>
      </c>
      <c r="I19" s="24">
        <v>2.95609253444707E-2</v>
      </c>
      <c r="J19" s="157">
        <v>691.50633132932535</v>
      </c>
      <c r="K19" s="23">
        <v>3.3402563106636411E-2</v>
      </c>
      <c r="L19" s="157">
        <v>6260.8049211398284</v>
      </c>
      <c r="M19" s="23">
        <v>8.9379902677807627E-2</v>
      </c>
      <c r="N19" s="157">
        <v>4664.277112236945</v>
      </c>
      <c r="O19" s="23">
        <v>7.2262413907135517E-2</v>
      </c>
      <c r="P19" s="157">
        <v>15324.279163716814</v>
      </c>
      <c r="Q19" s="23">
        <v>0.15131385355285248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16</v>
      </c>
      <c r="B21" s="157">
        <v>1926407.0993470331</v>
      </c>
      <c r="C21" s="23">
        <v>58.297879768113624</v>
      </c>
      <c r="D21" s="157">
        <v>399888.72091450775</v>
      </c>
      <c r="E21" s="23">
        <v>45.203549949833921</v>
      </c>
      <c r="F21" s="157">
        <v>297531.29381818179</v>
      </c>
      <c r="G21" s="23">
        <v>46.78692655937823</v>
      </c>
      <c r="H21" s="157">
        <v>437886.41587566608</v>
      </c>
      <c r="I21" s="24">
        <v>44.820945697282134</v>
      </c>
      <c r="J21" s="157">
        <v>1101214.2689378757</v>
      </c>
      <c r="K21" s="23">
        <v>53.193119781585963</v>
      </c>
      <c r="L21" s="157">
        <v>4306962.4627813119</v>
      </c>
      <c r="M21" s="23">
        <v>61.486644386658206</v>
      </c>
      <c r="N21" s="157">
        <v>4073426.0319766174</v>
      </c>
      <c r="O21" s="23">
        <v>63.108514108336223</v>
      </c>
      <c r="P21" s="157">
        <v>5632746.7137654871</v>
      </c>
      <c r="Q21" s="23">
        <v>55.618447187064845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17</v>
      </c>
      <c r="B23" s="157">
        <v>421339.75777956046</v>
      </c>
      <c r="C23" s="23">
        <v>12.750791122439683</v>
      </c>
      <c r="D23" s="157">
        <v>111785.97524028498</v>
      </c>
      <c r="E23" s="23">
        <v>12.636322684743659</v>
      </c>
      <c r="F23" s="157">
        <v>87321.602016746416</v>
      </c>
      <c r="G23" s="23">
        <v>13.731360248449628</v>
      </c>
      <c r="H23" s="157">
        <v>120867.77631261101</v>
      </c>
      <c r="I23" s="24">
        <v>12.371719793648511</v>
      </c>
      <c r="J23" s="157">
        <v>222564.70603941218</v>
      </c>
      <c r="K23" s="23">
        <v>10.750778846088313</v>
      </c>
      <c r="L23" s="157">
        <v>935267.71847912529</v>
      </c>
      <c r="M23" s="23">
        <v>13.351979291528609</v>
      </c>
      <c r="N23" s="157">
        <v>752352.85828526889</v>
      </c>
      <c r="O23" s="23">
        <v>11.656004208453371</v>
      </c>
      <c r="P23" s="157">
        <v>1973673.7610840707</v>
      </c>
      <c r="Q23" s="23">
        <v>19.488302141668125</v>
      </c>
    </row>
    <row r="24" spans="1:17" ht="12.4" customHeight="1" x14ac:dyDescent="0.15">
      <c r="A24" s="114" t="s">
        <v>18</v>
      </c>
      <c r="B24" s="157">
        <v>3258.5190424175826</v>
      </c>
      <c r="C24" s="23">
        <v>9.8610907020306685E-2</v>
      </c>
      <c r="D24" s="157">
        <v>513.93098834196894</v>
      </c>
      <c r="E24" s="23">
        <v>5.8094924630920947E-2</v>
      </c>
      <c r="F24" s="157">
        <v>316.58401435406699</v>
      </c>
      <c r="G24" s="23">
        <v>4.9782975227164933E-2</v>
      </c>
      <c r="H24" s="157">
        <v>587.19123268206033</v>
      </c>
      <c r="I24" s="24">
        <v>6.0103409011517908E-2</v>
      </c>
      <c r="J24" s="157">
        <v>1904.9380474281897</v>
      </c>
      <c r="K24" s="23">
        <v>9.2016241154485631E-2</v>
      </c>
      <c r="L24" s="157">
        <v>7409.5824652087476</v>
      </c>
      <c r="M24" s="23">
        <v>0.10577997046152601</v>
      </c>
      <c r="N24" s="157">
        <v>7323.3666851130165</v>
      </c>
      <c r="O24" s="23">
        <v>0.11345898664660647</v>
      </c>
      <c r="P24" s="157">
        <v>7899.028685840708</v>
      </c>
      <c r="Q24" s="23">
        <v>7.7995999486163439E-2</v>
      </c>
    </row>
    <row r="25" spans="1:17" ht="12.4" customHeight="1" x14ac:dyDescent="0.15">
      <c r="A25" s="114" t="s">
        <v>19</v>
      </c>
      <c r="B25" s="157">
        <v>5646.4696237362641</v>
      </c>
      <c r="C25" s="23">
        <v>0.1708762427995926</v>
      </c>
      <c r="D25" s="157">
        <v>543.03244883419688</v>
      </c>
      <c r="E25" s="23">
        <v>6.138456310825819E-2</v>
      </c>
      <c r="F25" s="157">
        <v>347.3764210526316</v>
      </c>
      <c r="G25" s="23">
        <v>5.4625094697369758E-2</v>
      </c>
      <c r="H25" s="157">
        <v>615.66497069271759</v>
      </c>
      <c r="I25" s="24">
        <v>6.301790879708942E-2</v>
      </c>
      <c r="J25" s="157">
        <v>1703.0673446893788</v>
      </c>
      <c r="K25" s="23">
        <v>8.2265066679117232E-2</v>
      </c>
      <c r="L25" s="157">
        <v>14780.319994698477</v>
      </c>
      <c r="M25" s="23">
        <v>0.21100538657775236</v>
      </c>
      <c r="N25" s="157">
        <v>10441.846166796571</v>
      </c>
      <c r="O25" s="23">
        <v>0.16177276596197207</v>
      </c>
      <c r="P25" s="157">
        <v>39409.797522123896</v>
      </c>
      <c r="Q25" s="23">
        <v>0.38913728124513441</v>
      </c>
    </row>
    <row r="26" spans="1:17" ht="12.4" customHeight="1" x14ac:dyDescent="0.15">
      <c r="A26" s="114" t="s">
        <v>20</v>
      </c>
      <c r="B26" s="157">
        <v>8607.1217457142866</v>
      </c>
      <c r="C26" s="23">
        <v>0.26047295447117486</v>
      </c>
      <c r="D26" s="157">
        <v>2901.9019987046631</v>
      </c>
      <c r="E26" s="23">
        <v>0.32803193760499516</v>
      </c>
      <c r="F26" s="157">
        <v>2733.484688995215</v>
      </c>
      <c r="G26" s="23">
        <v>0.42984166725452755</v>
      </c>
      <c r="H26" s="157">
        <v>2964.4228117229127</v>
      </c>
      <c r="I26" s="24">
        <v>0.30343081915960562</v>
      </c>
      <c r="J26" s="157">
        <v>5203.5540594522372</v>
      </c>
      <c r="K26" s="23">
        <v>0.25135278590366306</v>
      </c>
      <c r="L26" s="157">
        <v>17821.170861497681</v>
      </c>
      <c r="M26" s="23">
        <v>0.2544168900434694</v>
      </c>
      <c r="N26" s="157">
        <v>15188.725626656274</v>
      </c>
      <c r="O26" s="23">
        <v>0.23531491623338938</v>
      </c>
      <c r="P26" s="157">
        <v>32765.539163716814</v>
      </c>
      <c r="Q26" s="23">
        <v>0.32353104127322574</v>
      </c>
    </row>
    <row r="27" spans="1:17" ht="12.4" customHeight="1" x14ac:dyDescent="0.15">
      <c r="A27" s="114" t="s">
        <v>21</v>
      </c>
      <c r="B27" s="157">
        <v>109882.07720659341</v>
      </c>
      <c r="C27" s="23">
        <v>3.325305501538006</v>
      </c>
      <c r="D27" s="157">
        <v>27056.785748704664</v>
      </c>
      <c r="E27" s="23">
        <v>3.0585077850570448</v>
      </c>
      <c r="F27" s="157">
        <v>22852.706715311007</v>
      </c>
      <c r="G27" s="23">
        <v>3.5935981625705811</v>
      </c>
      <c r="H27" s="157">
        <v>28617.447414742452</v>
      </c>
      <c r="I27" s="24">
        <v>2.9292095165957344</v>
      </c>
      <c r="J27" s="157">
        <v>56723.598802939217</v>
      </c>
      <c r="K27" s="23">
        <v>2.7399801025803736</v>
      </c>
      <c r="L27" s="157">
        <v>247364.17938104703</v>
      </c>
      <c r="M27" s="23">
        <v>3.5313967704696578</v>
      </c>
      <c r="N27" s="157">
        <v>159938.81457443492</v>
      </c>
      <c r="O27" s="23">
        <v>2.477889829545636</v>
      </c>
      <c r="P27" s="157">
        <v>743677.20171238936</v>
      </c>
      <c r="Q27" s="23">
        <v>7.3431619189590931</v>
      </c>
    </row>
    <row r="28" spans="1:17" ht="12.4" customHeight="1" x14ac:dyDescent="0.15">
      <c r="A28" s="114" t="s">
        <v>22</v>
      </c>
      <c r="B28" s="157">
        <v>103066.34312131869</v>
      </c>
      <c r="C28" s="23">
        <v>3.1190444021216566</v>
      </c>
      <c r="D28" s="157">
        <v>25971.193676813473</v>
      </c>
      <c r="E28" s="23">
        <v>2.9357921072188384</v>
      </c>
      <c r="F28" s="157">
        <v>21584.687760765548</v>
      </c>
      <c r="G28" s="23">
        <v>3.3942016253496194</v>
      </c>
      <c r="H28" s="157">
        <v>27599.576867673182</v>
      </c>
      <c r="I28" s="24">
        <v>2.8250228625616698</v>
      </c>
      <c r="J28" s="157">
        <v>53736.490104208417</v>
      </c>
      <c r="K28" s="23">
        <v>2.5956906256873267</v>
      </c>
      <c r="L28" s="157">
        <v>230887.21834261101</v>
      </c>
      <c r="M28" s="23">
        <v>3.2961699597653689</v>
      </c>
      <c r="N28" s="157">
        <v>150235.04468823073</v>
      </c>
      <c r="O28" s="23">
        <v>2.3275518845430101</v>
      </c>
      <c r="P28" s="157">
        <v>688748.89444247785</v>
      </c>
      <c r="Q28" s="23">
        <v>6.8007929270247551</v>
      </c>
    </row>
    <row r="29" spans="1:17" ht="12.4" customHeight="1" x14ac:dyDescent="0.15">
      <c r="A29" s="114" t="s">
        <v>23</v>
      </c>
      <c r="B29" s="157">
        <v>28.272338241758245</v>
      </c>
      <c r="C29" s="23">
        <v>8.5559141478461947E-4</v>
      </c>
      <c r="D29" s="157">
        <v>17.977264896373057</v>
      </c>
      <c r="E29" s="23">
        <v>2.032155820364658E-3</v>
      </c>
      <c r="F29" s="157">
        <v>26.874703349282296</v>
      </c>
      <c r="G29" s="23">
        <v>4.2260588987870339E-3</v>
      </c>
      <c r="H29" s="157">
        <v>14.674308170515099</v>
      </c>
      <c r="I29" s="24">
        <v>1.5020250590340155E-3</v>
      </c>
      <c r="J29" s="157">
        <v>20.43812291249165</v>
      </c>
      <c r="K29" s="23">
        <v>9.872443091783771E-4</v>
      </c>
      <c r="L29" s="157">
        <v>46.578112657388999</v>
      </c>
      <c r="M29" s="23">
        <v>6.6495398413970303E-4</v>
      </c>
      <c r="N29" s="157">
        <v>54.701060015588467</v>
      </c>
      <c r="O29" s="23">
        <v>8.4746908146496748E-4</v>
      </c>
      <c r="P29" s="157">
        <v>0.46421238938053094</v>
      </c>
      <c r="Q29" s="23">
        <v>4.5836913275801128E-6</v>
      </c>
    </row>
    <row r="30" spans="1:17" ht="12.4" customHeight="1" x14ac:dyDescent="0.15">
      <c r="A30" s="114" t="s">
        <v>24</v>
      </c>
      <c r="B30" s="157">
        <v>1329.0186571428571</v>
      </c>
      <c r="C30" s="23">
        <v>4.0219416711014019E-2</v>
      </c>
      <c r="D30" s="157">
        <v>104.63551748704663</v>
      </c>
      <c r="E30" s="23">
        <v>1.1828032634768006E-2</v>
      </c>
      <c r="F30" s="157">
        <v>120.99277511961724</v>
      </c>
      <c r="G30" s="23">
        <v>1.902616699941553E-2</v>
      </c>
      <c r="H30" s="157">
        <v>98.56328507992896</v>
      </c>
      <c r="I30" s="24">
        <v>1.0088688500370381E-2</v>
      </c>
      <c r="J30" s="157">
        <v>337.92131663326649</v>
      </c>
      <c r="K30" s="23">
        <v>1.6322971450198884E-2</v>
      </c>
      <c r="L30" s="157">
        <v>3565.0161961563949</v>
      </c>
      <c r="M30" s="23">
        <v>5.0894542262667312E-2</v>
      </c>
      <c r="N30" s="157">
        <v>1386.1981574434917</v>
      </c>
      <c r="O30" s="23">
        <v>2.1476002089946489E-2</v>
      </c>
      <c r="P30" s="157">
        <v>15934.146920353982</v>
      </c>
      <c r="Q30" s="23">
        <v>0.15733576423644907</v>
      </c>
    </row>
    <row r="31" spans="1:17" ht="12.4" customHeight="1" x14ac:dyDescent="0.15">
      <c r="A31" s="114" t="s">
        <v>25</v>
      </c>
      <c r="B31" s="157">
        <v>463.70092967032969</v>
      </c>
      <c r="C31" s="23">
        <v>1.4032745755269648E-2</v>
      </c>
      <c r="D31" s="157">
        <v>274.71979727979272</v>
      </c>
      <c r="E31" s="23">
        <v>3.1054414463468374E-2</v>
      </c>
      <c r="F31" s="157">
        <v>353.38227272727272</v>
      </c>
      <c r="G31" s="23">
        <v>5.556951750957876E-2</v>
      </c>
      <c r="H31" s="157">
        <v>245.51827442273535</v>
      </c>
      <c r="I31" s="24">
        <v>2.5130629420384722E-2</v>
      </c>
      <c r="J31" s="157">
        <v>476.76071342685373</v>
      </c>
      <c r="K31" s="23">
        <v>2.3029477960659895E-2</v>
      </c>
      <c r="L31" s="157">
        <v>644.10939363817101</v>
      </c>
      <c r="M31" s="23">
        <v>9.1953727423853774E-3</v>
      </c>
      <c r="N31" s="157">
        <v>673.00387996882307</v>
      </c>
      <c r="O31" s="23">
        <v>1.0426671435928332E-2</v>
      </c>
      <c r="P31" s="157">
        <v>480.07565044247792</v>
      </c>
      <c r="Q31" s="23">
        <v>4.7403271559642215E-3</v>
      </c>
    </row>
    <row r="32" spans="1:17" ht="12.4" customHeight="1" x14ac:dyDescent="0.15">
      <c r="A32" s="114" t="s">
        <v>26</v>
      </c>
      <c r="B32" s="157">
        <v>4994.7421602197801</v>
      </c>
      <c r="C32" s="23">
        <v>0.1511533455352812</v>
      </c>
      <c r="D32" s="157">
        <v>688.25949222797919</v>
      </c>
      <c r="E32" s="23">
        <v>7.780107491960539E-2</v>
      </c>
      <c r="F32" s="157">
        <v>766.76920334928229</v>
      </c>
      <c r="G32" s="23">
        <v>0.12057479381317958</v>
      </c>
      <c r="H32" s="157">
        <v>659.11467939609236</v>
      </c>
      <c r="I32" s="24">
        <v>6.7465311054275792E-2</v>
      </c>
      <c r="J32" s="157">
        <v>2151.9885457581831</v>
      </c>
      <c r="K32" s="23">
        <v>0.10394978317300921</v>
      </c>
      <c r="L32" s="157">
        <v>12221.257335984095</v>
      </c>
      <c r="M32" s="23">
        <v>0.17447194171509706</v>
      </c>
      <c r="N32" s="157">
        <v>7589.8667887763058</v>
      </c>
      <c r="O32" s="23">
        <v>0.11758780239528638</v>
      </c>
      <c r="P32" s="157">
        <v>38513.620486725667</v>
      </c>
      <c r="Q32" s="23">
        <v>0.38028831685059733</v>
      </c>
    </row>
    <row r="33" spans="1:17" ht="12.4" customHeight="1" x14ac:dyDescent="0.15">
      <c r="A33" s="114" t="s">
        <v>27</v>
      </c>
      <c r="B33" s="157">
        <v>45.836163736263735</v>
      </c>
      <c r="C33" s="23">
        <v>1.3871165463592893E-3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138.20712060967529</v>
      </c>
      <c r="M33" s="23">
        <v>1.9730592383996287E-3</v>
      </c>
      <c r="N33" s="157">
        <v>0</v>
      </c>
      <c r="O33" s="23">
        <v>0</v>
      </c>
      <c r="P33" s="157">
        <v>922.80772123893803</v>
      </c>
      <c r="Q33" s="23">
        <v>9.1119191250182679E-3</v>
      </c>
    </row>
    <row r="34" spans="1:17" ht="12.4" customHeight="1" x14ac:dyDescent="0.15">
      <c r="A34" s="114" t="s">
        <v>28</v>
      </c>
      <c r="B34" s="157">
        <v>416.69506593406595</v>
      </c>
      <c r="C34" s="23">
        <v>1.2610231171814316E-2</v>
      </c>
      <c r="D34" s="157">
        <v>106.14000194300517</v>
      </c>
      <c r="E34" s="23">
        <v>1.1998100042766267E-2</v>
      </c>
      <c r="F34" s="157">
        <v>0</v>
      </c>
      <c r="G34" s="23">
        <v>0</v>
      </c>
      <c r="H34" s="157">
        <v>145.54188543516875</v>
      </c>
      <c r="I34" s="24">
        <v>1.4897299179114056E-2</v>
      </c>
      <c r="J34" s="157">
        <v>391.12428323313293</v>
      </c>
      <c r="K34" s="23">
        <v>1.8892890724684842E-2</v>
      </c>
      <c r="L34" s="157">
        <v>759.82063286944992</v>
      </c>
      <c r="M34" s="23">
        <v>1.0847278436859138E-2</v>
      </c>
      <c r="N34" s="157">
        <v>269.10923850350741</v>
      </c>
      <c r="O34" s="23">
        <v>4.1692383859346094E-3</v>
      </c>
      <c r="P34" s="157">
        <v>3545.5848761061948</v>
      </c>
      <c r="Q34" s="23">
        <v>3.5009549550141274E-2</v>
      </c>
    </row>
    <row r="35" spans="1:17" ht="12.4" customHeight="1" x14ac:dyDescent="0.15">
      <c r="A35" s="114" t="s">
        <v>29</v>
      </c>
      <c r="B35" s="157">
        <v>2877.0250975824174</v>
      </c>
      <c r="C35" s="23">
        <v>8.7065949500267276E-2</v>
      </c>
      <c r="D35" s="157">
        <v>475.48792810880832</v>
      </c>
      <c r="E35" s="23">
        <v>5.3749308706820723E-2</v>
      </c>
      <c r="F35" s="157">
        <v>876.9512009569379</v>
      </c>
      <c r="G35" s="23">
        <v>0.13790096130326276</v>
      </c>
      <c r="H35" s="157">
        <v>326.45449289520428</v>
      </c>
      <c r="I35" s="24">
        <v>3.3415055978453442E-2</v>
      </c>
      <c r="J35" s="157">
        <v>269.08338209752839</v>
      </c>
      <c r="K35" s="23">
        <v>1.2997819751240047E-2</v>
      </c>
      <c r="L35" s="157">
        <v>7921.4665407554676</v>
      </c>
      <c r="M35" s="23">
        <v>0.11308768080084701</v>
      </c>
      <c r="N35" s="157">
        <v>1789.0171036632892</v>
      </c>
      <c r="O35" s="23">
        <v>2.7716769677490382E-2</v>
      </c>
      <c r="P35" s="157">
        <v>42735.327725663716</v>
      </c>
      <c r="Q35" s="23">
        <v>0.42197398337174613</v>
      </c>
    </row>
    <row r="36" spans="1:17" ht="12.4" customHeight="1" x14ac:dyDescent="0.15">
      <c r="A36" s="114" t="s">
        <v>30</v>
      </c>
      <c r="B36" s="157">
        <v>76.265342417582417</v>
      </c>
      <c r="C36" s="23">
        <v>2.3079793280668818E-3</v>
      </c>
      <c r="D36" s="157">
        <v>2.591786269430052</v>
      </c>
      <c r="E36" s="23">
        <v>2.9297635557598605E-4</v>
      </c>
      <c r="F36" s="157">
        <v>0.83732057416267947</v>
      </c>
      <c r="G36" s="23">
        <v>1.3166902784332167E-4</v>
      </c>
      <c r="H36" s="157">
        <v>3.2430888099467139</v>
      </c>
      <c r="I36" s="24">
        <v>3.3195436572610692E-4</v>
      </c>
      <c r="J36" s="157">
        <v>24.999604542418169</v>
      </c>
      <c r="K36" s="23">
        <v>1.2075823901189844E-3</v>
      </c>
      <c r="L36" s="157">
        <v>202.50575347912525</v>
      </c>
      <c r="M36" s="23">
        <v>2.8909932134357384E-3</v>
      </c>
      <c r="N36" s="157">
        <v>154.62300155884645</v>
      </c>
      <c r="O36" s="23">
        <v>2.3955333418966495E-3</v>
      </c>
      <c r="P36" s="157">
        <v>474.33571238938055</v>
      </c>
      <c r="Q36" s="23">
        <v>4.6836502880548171E-3</v>
      </c>
    </row>
    <row r="37" spans="1:17" ht="12.4" customHeight="1" x14ac:dyDescent="0.15">
      <c r="A37" s="114" t="s">
        <v>31</v>
      </c>
      <c r="B37" s="157">
        <v>2711.7663437362639</v>
      </c>
      <c r="C37" s="23">
        <v>8.2064807755297106E-2</v>
      </c>
      <c r="D37" s="157">
        <v>1140.7610168393783</v>
      </c>
      <c r="E37" s="23">
        <v>0.12895199316348449</v>
      </c>
      <c r="F37" s="157">
        <v>280.50080143540674</v>
      </c>
      <c r="G37" s="23">
        <v>4.4108874156359855E-2</v>
      </c>
      <c r="H37" s="157">
        <v>1460.1116119005328</v>
      </c>
      <c r="I37" s="24">
        <v>0.14945333058138754</v>
      </c>
      <c r="J37" s="157">
        <v>2531.3782912491647</v>
      </c>
      <c r="K37" s="23">
        <v>0.1222758480861271</v>
      </c>
      <c r="L37" s="157">
        <v>4498.1633876739561</v>
      </c>
      <c r="M37" s="23">
        <v>6.4216248690588507E-2</v>
      </c>
      <c r="N37" s="157">
        <v>3277.4702369446609</v>
      </c>
      <c r="O37" s="23">
        <v>5.0776981112262275E-2</v>
      </c>
      <c r="P37" s="157">
        <v>11428.027601769911</v>
      </c>
      <c r="Q37" s="23">
        <v>0.11284177718625926</v>
      </c>
    </row>
    <row r="38" spans="1:17" ht="12.4" customHeight="1" x14ac:dyDescent="0.15">
      <c r="A38" s="114" t="s">
        <v>32</v>
      </c>
      <c r="B38" s="157">
        <v>14736.105916923078</v>
      </c>
      <c r="C38" s="23">
        <v>0.44595128998754247</v>
      </c>
      <c r="D38" s="157">
        <v>2172.5791891191707</v>
      </c>
      <c r="E38" s="23">
        <v>0.24558905205109313</v>
      </c>
      <c r="F38" s="157">
        <v>1261.4165933014356</v>
      </c>
      <c r="G38" s="23">
        <v>0.19835831301711912</v>
      </c>
      <c r="H38" s="157">
        <v>2510.8260497335705</v>
      </c>
      <c r="I38" s="24">
        <v>0.25700180218055413</v>
      </c>
      <c r="J38" s="157">
        <v>6795.6456419505685</v>
      </c>
      <c r="K38" s="23">
        <v>0.32825727274142502</v>
      </c>
      <c r="L38" s="157">
        <v>35468.348660039759</v>
      </c>
      <c r="M38" s="23">
        <v>0.50634983701101333</v>
      </c>
      <c r="N38" s="157">
        <v>28844.387755261108</v>
      </c>
      <c r="O38" s="23">
        <v>0.44687848442798611</v>
      </c>
      <c r="P38" s="157">
        <v>73072.516097345127</v>
      </c>
      <c r="Q38" s="23">
        <v>0.72152718450023023</v>
      </c>
    </row>
    <row r="39" spans="1:17" ht="12.4" customHeight="1" x14ac:dyDescent="0.15">
      <c r="A39" s="114" t="s">
        <v>33</v>
      </c>
      <c r="B39" s="157">
        <v>28080.070382637365</v>
      </c>
      <c r="C39" s="23">
        <v>0.84977291020264367</v>
      </c>
      <c r="D39" s="157">
        <v>8179.8084514248703</v>
      </c>
      <c r="E39" s="23">
        <v>0.92464818479615996</v>
      </c>
      <c r="F39" s="157">
        <v>6488.810588516747</v>
      </c>
      <c r="G39" s="23">
        <v>1.0203683134190598</v>
      </c>
      <c r="H39" s="157">
        <v>8807.5501092362356</v>
      </c>
      <c r="I39" s="24">
        <v>0.90151854649964291</v>
      </c>
      <c r="J39" s="157">
        <v>18168.850736138942</v>
      </c>
      <c r="K39" s="23">
        <v>0.87762925051211549</v>
      </c>
      <c r="L39" s="157">
        <v>58274.305129224653</v>
      </c>
      <c r="M39" s="23">
        <v>0.83193004520554648</v>
      </c>
      <c r="N39" s="157">
        <v>52445.993422447391</v>
      </c>
      <c r="O39" s="23">
        <v>0.81253193008642044</v>
      </c>
      <c r="P39" s="157">
        <v>91361.579110619467</v>
      </c>
      <c r="Q39" s="23">
        <v>0.90211568545639986</v>
      </c>
    </row>
    <row r="40" spans="1:17" ht="12.4" customHeight="1" x14ac:dyDescent="0.15">
      <c r="A40" s="114" t="s">
        <v>34</v>
      </c>
      <c r="B40" s="157">
        <v>27514.644559999997</v>
      </c>
      <c r="C40" s="23">
        <v>0.83266171567004821</v>
      </c>
      <c r="D40" s="157">
        <v>5691.1571262953366</v>
      </c>
      <c r="E40" s="23">
        <v>0.64333023657810107</v>
      </c>
      <c r="F40" s="157">
        <v>3701.8547392344499</v>
      </c>
      <c r="G40" s="23">
        <v>0.58211828273730482</v>
      </c>
      <c r="H40" s="157">
        <v>6429.6370532859682</v>
      </c>
      <c r="I40" s="24">
        <v>0.65812138209921156</v>
      </c>
      <c r="J40" s="157">
        <v>12457.935706746828</v>
      </c>
      <c r="K40" s="23">
        <v>0.60176887003056556</v>
      </c>
      <c r="L40" s="157">
        <v>64781.283228628236</v>
      </c>
      <c r="M40" s="23">
        <v>0.92482434179791406</v>
      </c>
      <c r="N40" s="157">
        <v>47541.703732657836</v>
      </c>
      <c r="O40" s="23">
        <v>0.73655106467979681</v>
      </c>
      <c r="P40" s="157">
        <v>162650.22346460176</v>
      </c>
      <c r="Q40" s="23">
        <v>1.6060286967320017</v>
      </c>
    </row>
    <row r="41" spans="1:17" ht="12.4" customHeight="1" x14ac:dyDescent="0.15">
      <c r="A41" s="114" t="s">
        <v>35</v>
      </c>
      <c r="B41" s="157">
        <v>9.7368283516483523</v>
      </c>
      <c r="C41" s="23">
        <v>2.9466069179227969E-4</v>
      </c>
      <c r="D41" s="157">
        <v>5.0942240932642493</v>
      </c>
      <c r="E41" s="23">
        <v>5.7585273405285384E-4</v>
      </c>
      <c r="F41" s="157">
        <v>2.6022607655502394</v>
      </c>
      <c r="G41" s="23">
        <v>4.0920664768981125E-4</v>
      </c>
      <c r="H41" s="157">
        <v>6.0193046181172294</v>
      </c>
      <c r="I41" s="24">
        <v>6.1612079215683324E-4</v>
      </c>
      <c r="J41" s="157">
        <v>15.558030728122912</v>
      </c>
      <c r="K41" s="23">
        <v>7.5151604499716531E-4</v>
      </c>
      <c r="L41" s="157">
        <v>8.7122034459907223</v>
      </c>
      <c r="M41" s="23">
        <v>1.2437632315976126E-4</v>
      </c>
      <c r="N41" s="157">
        <v>10.246855027279812</v>
      </c>
      <c r="O41" s="23">
        <v>1.587518197160861E-4</v>
      </c>
      <c r="P41" s="157">
        <v>0</v>
      </c>
      <c r="Q41" s="23">
        <v>0</v>
      </c>
    </row>
    <row r="42" spans="1:17" ht="12.4" customHeight="1" x14ac:dyDescent="0.15">
      <c r="A42" s="114" t="s">
        <v>36</v>
      </c>
      <c r="B42" s="157">
        <v>24915.968095164837</v>
      </c>
      <c r="C42" s="23">
        <v>0.75401928948996522</v>
      </c>
      <c r="D42" s="157">
        <v>16094.174812176167</v>
      </c>
      <c r="E42" s="23">
        <v>1.8192907100750648</v>
      </c>
      <c r="F42" s="157">
        <v>12884.624827751197</v>
      </c>
      <c r="G42" s="23">
        <v>2.0261129100911339</v>
      </c>
      <c r="H42" s="157">
        <v>17285.641857904084</v>
      </c>
      <c r="I42" s="24">
        <v>1.7693145687254472</v>
      </c>
      <c r="J42" s="157">
        <v>22700.004597862393</v>
      </c>
      <c r="K42" s="23">
        <v>1.0965023771270854</v>
      </c>
      <c r="L42" s="157">
        <v>36140.717057654074</v>
      </c>
      <c r="M42" s="23">
        <v>0.51594863823535486</v>
      </c>
      <c r="N42" s="157">
        <v>41474.995989088071</v>
      </c>
      <c r="O42" s="23">
        <v>0.64256116325020263</v>
      </c>
      <c r="P42" s="157">
        <v>5858.0627699115048</v>
      </c>
      <c r="Q42" s="23">
        <v>5.7843246171640106E-2</v>
      </c>
    </row>
    <row r="43" spans="1:17" ht="12.4" customHeight="1" x14ac:dyDescent="0.15">
      <c r="A43" s="114" t="s">
        <v>37</v>
      </c>
      <c r="B43" s="157">
        <v>11182.476654945054</v>
      </c>
      <c r="C43" s="23">
        <v>0.33840961225729205</v>
      </c>
      <c r="D43" s="157">
        <v>2791.1883186528498</v>
      </c>
      <c r="E43" s="23">
        <v>0.3155168275141006</v>
      </c>
      <c r="F43" s="157">
        <v>2355.6073110047851</v>
      </c>
      <c r="G43" s="23">
        <v>0.37042028368977031</v>
      </c>
      <c r="H43" s="157">
        <v>2952.8871296625221</v>
      </c>
      <c r="I43" s="24">
        <v>0.30225005592862958</v>
      </c>
      <c r="J43" s="157">
        <v>6535.8782297929192</v>
      </c>
      <c r="K43" s="23">
        <v>0.3157094521582593</v>
      </c>
      <c r="L43" s="157">
        <v>24378.04128959576</v>
      </c>
      <c r="M43" s="23">
        <v>0.34802345471306551</v>
      </c>
      <c r="N43" s="157">
        <v>21273.392196414654</v>
      </c>
      <c r="O43" s="23">
        <v>0.32958304901590274</v>
      </c>
      <c r="P43" s="157">
        <v>42003.10671681416</v>
      </c>
      <c r="Q43" s="23">
        <v>0.41474394133729192</v>
      </c>
    </row>
    <row r="44" spans="1:17" ht="12.4" customHeight="1" x14ac:dyDescent="0.15">
      <c r="A44" s="114" t="s">
        <v>38</v>
      </c>
      <c r="B44" s="157">
        <v>19334.783291648349</v>
      </c>
      <c r="C44" s="23">
        <v>0.585118728051361</v>
      </c>
      <c r="D44" s="157">
        <v>5121.9564637305702</v>
      </c>
      <c r="E44" s="23">
        <v>0.57898761015222155</v>
      </c>
      <c r="F44" s="157">
        <v>4882.1813636363631</v>
      </c>
      <c r="G44" s="23">
        <v>0.76772516254914014</v>
      </c>
      <c r="H44" s="157">
        <v>5210.9671136767311</v>
      </c>
      <c r="I44" s="24">
        <v>0.53338141025764363</v>
      </c>
      <c r="J44" s="157">
        <v>11559.706326653308</v>
      </c>
      <c r="K44" s="23">
        <v>0.55838074443649932</v>
      </c>
      <c r="L44" s="157">
        <v>41590.512144466535</v>
      </c>
      <c r="M44" s="23">
        <v>0.59375048010852594</v>
      </c>
      <c r="N44" s="157">
        <v>29768.64003897116</v>
      </c>
      <c r="O44" s="23">
        <v>0.4611976810522278</v>
      </c>
      <c r="P44" s="157">
        <v>108703.17546902655</v>
      </c>
      <c r="Q44" s="23">
        <v>1.0733487818855989</v>
      </c>
    </row>
    <row r="45" spans="1:17" ht="12.4" customHeight="1" x14ac:dyDescent="0.15">
      <c r="A45" s="114" t="s">
        <v>39</v>
      </c>
      <c r="B45" s="157">
        <v>5130.2709749450551</v>
      </c>
      <c r="C45" s="23">
        <v>0.15525478523026942</v>
      </c>
      <c r="D45" s="157">
        <v>1281.4109430051815</v>
      </c>
      <c r="E45" s="23">
        <v>0.14485110616756344</v>
      </c>
      <c r="F45" s="157">
        <v>976.06316267942577</v>
      </c>
      <c r="G45" s="23">
        <v>0.15348636079102104</v>
      </c>
      <c r="H45" s="157">
        <v>1394.7638490230906</v>
      </c>
      <c r="I45" s="24">
        <v>0.14276449889997644</v>
      </c>
      <c r="J45" s="157">
        <v>2477.0857601870407</v>
      </c>
      <c r="K45" s="23">
        <v>0.11965329842481685</v>
      </c>
      <c r="L45" s="157">
        <v>11700.488440689198</v>
      </c>
      <c r="M45" s="23">
        <v>0.16703739076432039</v>
      </c>
      <c r="N45" s="157">
        <v>8908.6661987529224</v>
      </c>
      <c r="O45" s="23">
        <v>0.13801961348433883</v>
      </c>
      <c r="P45" s="157">
        <v>27549.638601769911</v>
      </c>
      <c r="Q45" s="23">
        <v>0.27202858524610329</v>
      </c>
    </row>
    <row r="46" spans="1:17" ht="12.4" customHeight="1" x14ac:dyDescent="0.15">
      <c r="A46" s="116" t="s">
        <v>40</v>
      </c>
      <c r="B46" s="157">
        <v>14489.409563956044</v>
      </c>
      <c r="C46" s="23">
        <v>0.43848564353649955</v>
      </c>
      <c r="D46" s="157">
        <v>1928.4771042746115</v>
      </c>
      <c r="E46" s="23">
        <v>0.21799567367349035</v>
      </c>
      <c r="F46" s="157">
        <v>1675.1864473684211</v>
      </c>
      <c r="G46" s="23">
        <v>0.26342380420053324</v>
      </c>
      <c r="H46" s="157">
        <v>2022.5050746003553</v>
      </c>
      <c r="I46" s="24">
        <v>0.20701850259469914</v>
      </c>
      <c r="J46" s="157">
        <v>3923.6452498329995</v>
      </c>
      <c r="K46" s="23">
        <v>0.18952799436218692</v>
      </c>
      <c r="L46" s="157">
        <v>37823.42473691186</v>
      </c>
      <c r="M46" s="23">
        <v>0.53997114820039604</v>
      </c>
      <c r="N46" s="157">
        <v>41771.558095869055</v>
      </c>
      <c r="O46" s="23">
        <v>0.64715572167666413</v>
      </c>
      <c r="P46" s="157">
        <v>15409.906597345132</v>
      </c>
      <c r="Q46" s="23">
        <v>0.15215934956696969</v>
      </c>
    </row>
    <row r="47" spans="1:17" ht="12.4" customHeight="1" x14ac:dyDescent="0.15">
      <c r="A47" s="114" t="s">
        <v>41</v>
      </c>
      <c r="B47" s="157">
        <v>5527.2774758241758</v>
      </c>
      <c r="C47" s="23">
        <v>0.16726919135618926</v>
      </c>
      <c r="D47" s="157">
        <v>2240.1494851036268</v>
      </c>
      <c r="E47" s="23">
        <v>0.25322722009612647</v>
      </c>
      <c r="F47" s="157">
        <v>1447.2889880382775</v>
      </c>
      <c r="G47" s="23">
        <v>0.22758682868136604</v>
      </c>
      <c r="H47" s="157">
        <v>2534.4795808170516</v>
      </c>
      <c r="I47" s="24">
        <v>0.25942291777995352</v>
      </c>
      <c r="J47" s="157">
        <v>4336.8456793587175</v>
      </c>
      <c r="K47" s="23">
        <v>0.20948725257518072</v>
      </c>
      <c r="L47" s="157">
        <v>10071.612808482438</v>
      </c>
      <c r="M47" s="23">
        <v>0.14378339270581084</v>
      </c>
      <c r="N47" s="157">
        <v>9686.599975058456</v>
      </c>
      <c r="O47" s="23">
        <v>0.15007193610218841</v>
      </c>
      <c r="P47" s="157">
        <v>12257.327256637169</v>
      </c>
      <c r="Q47" s="23">
        <v>0.12103038594151637</v>
      </c>
    </row>
    <row r="48" spans="1:17" ht="12.4" customHeight="1" x14ac:dyDescent="0.15">
      <c r="A48" s="114" t="s">
        <v>42</v>
      </c>
      <c r="B48" s="157">
        <v>851.21710395604396</v>
      </c>
      <c r="C48" s="23">
        <v>2.5759950946926909E-2</v>
      </c>
      <c r="D48" s="157">
        <v>286.24727331606215</v>
      </c>
      <c r="E48" s="23">
        <v>3.2357484071456694E-2</v>
      </c>
      <c r="F48" s="157">
        <v>274.72924162679425</v>
      </c>
      <c r="G48" s="23">
        <v>4.3201293842930283E-2</v>
      </c>
      <c r="H48" s="157">
        <v>290.52306127886322</v>
      </c>
      <c r="I48" s="24">
        <v>2.9737205543013331E-2</v>
      </c>
      <c r="J48" s="157">
        <v>298.28485036740148</v>
      </c>
      <c r="K48" s="23">
        <v>1.440836921767197E-2</v>
      </c>
      <c r="L48" s="157">
        <v>1977.8261179589131</v>
      </c>
      <c r="M48" s="23">
        <v>2.8235651511820292E-2</v>
      </c>
      <c r="N48" s="157">
        <v>1314.000031176929</v>
      </c>
      <c r="O48" s="23">
        <v>2.0357455580369176E-2</v>
      </c>
      <c r="P48" s="157">
        <v>5746.3609380530979</v>
      </c>
      <c r="Q48" s="23">
        <v>5.6740288280646624E-2</v>
      </c>
    </row>
    <row r="49" spans="1:17" ht="12.4" customHeight="1" x14ac:dyDescent="0.15">
      <c r="A49" s="114" t="s">
        <v>43</v>
      </c>
      <c r="B49" s="157">
        <v>46310.388935824179</v>
      </c>
      <c r="C49" s="23">
        <v>1.4014677827497468</v>
      </c>
      <c r="D49" s="157">
        <v>9056.2470900259068</v>
      </c>
      <c r="E49" s="23">
        <v>1.0237210910971013</v>
      </c>
      <c r="F49" s="157">
        <v>6264.5701411483251</v>
      </c>
      <c r="G49" s="23">
        <v>0.98510640463618149</v>
      </c>
      <c r="H49" s="157">
        <v>10092.588976909414</v>
      </c>
      <c r="I49" s="24">
        <v>1.0330518739076129</v>
      </c>
      <c r="J49" s="157">
        <v>19476.696479625916</v>
      </c>
      <c r="K49" s="23">
        <v>0.94080350937477875</v>
      </c>
      <c r="L49" s="157">
        <v>111048.91287011266</v>
      </c>
      <c r="M49" s="23">
        <v>1.5853458380875387</v>
      </c>
      <c r="N49" s="157">
        <v>84826.038460639131</v>
      </c>
      <c r="O49" s="23">
        <v>1.3141874193674432</v>
      </c>
      <c r="P49" s="157">
        <v>259915.9388318584</v>
      </c>
      <c r="Q49" s="23">
        <v>2.566442563743859</v>
      </c>
    </row>
    <row r="50" spans="1:17" ht="12.4" customHeight="1" x14ac:dyDescent="0.15">
      <c r="A50" s="114" t="s">
        <v>44</v>
      </c>
      <c r="B50" s="157">
        <v>507.95334835164834</v>
      </c>
      <c r="C50" s="23">
        <v>1.5371934229297897E-2</v>
      </c>
      <c r="D50" s="157">
        <v>119.84096502590674</v>
      </c>
      <c r="E50" s="23">
        <v>1.3546861327311673E-2</v>
      </c>
      <c r="F50" s="157">
        <v>94.457141148325363</v>
      </c>
      <c r="G50" s="23">
        <v>1.4853426909157818E-2</v>
      </c>
      <c r="H50" s="157">
        <v>129.26408969804618</v>
      </c>
      <c r="I50" s="24">
        <v>1.3231145189509179E-2</v>
      </c>
      <c r="J50" s="157">
        <v>347.80941148964592</v>
      </c>
      <c r="K50" s="23">
        <v>1.6800606574391728E-2</v>
      </c>
      <c r="L50" s="157">
        <v>1063.9381020543406</v>
      </c>
      <c r="M50" s="23">
        <v>1.5188891079442161E-2</v>
      </c>
      <c r="N50" s="157">
        <v>920.81695245518313</v>
      </c>
      <c r="O50" s="23">
        <v>1.4265973944054832E-2</v>
      </c>
      <c r="P50" s="157">
        <v>1876.4356017699115</v>
      </c>
      <c r="Q50" s="23">
        <v>1.8528160366579047E-2</v>
      </c>
    </row>
    <row r="51" spans="1:17" ht="12.4" customHeight="1" x14ac:dyDescent="0.15">
      <c r="A51" s="114" t="s">
        <v>45</v>
      </c>
      <c r="B51" s="157">
        <v>3292.329923076923</v>
      </c>
      <c r="C51" s="23">
        <v>9.9634108531659271E-2</v>
      </c>
      <c r="D51" s="157">
        <v>158.29989248704663</v>
      </c>
      <c r="E51" s="23">
        <v>1.7894270887978792E-2</v>
      </c>
      <c r="F51" s="157">
        <v>79.124356459330144</v>
      </c>
      <c r="G51" s="23">
        <v>1.2442339786224261E-2</v>
      </c>
      <c r="H51" s="157">
        <v>187.69187655417406</v>
      </c>
      <c r="I51" s="24">
        <v>1.9211665632587877E-2</v>
      </c>
      <c r="J51" s="157">
        <v>581.05682565130257</v>
      </c>
      <c r="K51" s="23">
        <v>2.80674035913001E-2</v>
      </c>
      <c r="L51" s="157">
        <v>9188.7634512922468</v>
      </c>
      <c r="M51" s="23">
        <v>0.13117974339573807</v>
      </c>
      <c r="N51" s="157">
        <v>5961.9080241621205</v>
      </c>
      <c r="O51" s="23">
        <v>9.2366267044467557E-2</v>
      </c>
      <c r="P51" s="157">
        <v>27507.59315486726</v>
      </c>
      <c r="Q51" s="23">
        <v>0.27161342323246318</v>
      </c>
    </row>
    <row r="52" spans="1:17" ht="12.4" customHeight="1" x14ac:dyDescent="0.15">
      <c r="A52" s="114" t="s">
        <v>46</v>
      </c>
      <c r="B52" s="157">
        <v>669.7285417582417</v>
      </c>
      <c r="C52" s="23">
        <v>2.0267654753727885E-2</v>
      </c>
      <c r="D52" s="157">
        <v>260.09341645077723</v>
      </c>
      <c r="E52" s="23">
        <v>2.9401043658516254E-2</v>
      </c>
      <c r="F52" s="157">
        <v>153.34471291866029</v>
      </c>
      <c r="G52" s="23">
        <v>2.4113523419753535E-2</v>
      </c>
      <c r="H52" s="157">
        <v>299.72126554174071</v>
      </c>
      <c r="I52" s="24">
        <v>3.0678710460343317E-2</v>
      </c>
      <c r="J52" s="157">
        <v>341.37089178356712</v>
      </c>
      <c r="K52" s="23">
        <v>1.6489599934174579E-2</v>
      </c>
      <c r="L52" s="157">
        <v>1414.6112690523526</v>
      </c>
      <c r="M52" s="23">
        <v>2.0195137709515185E-2</v>
      </c>
      <c r="N52" s="157">
        <v>1298.3343491816056</v>
      </c>
      <c r="O52" s="23">
        <v>2.0114751305034921E-2</v>
      </c>
      <c r="P52" s="157">
        <v>2074.7143141592919</v>
      </c>
      <c r="Q52" s="23">
        <v>2.0485989229431609E-2</v>
      </c>
    </row>
    <row r="53" spans="1:17" ht="12.4" customHeight="1" x14ac:dyDescent="0.15">
      <c r="A53" s="114" t="s">
        <v>47</v>
      </c>
      <c r="B53" s="157">
        <v>3510.0038547252748</v>
      </c>
      <c r="C53" s="23">
        <v>0.10622146418467235</v>
      </c>
      <c r="D53" s="157">
        <v>458.66503950777201</v>
      </c>
      <c r="E53" s="23">
        <v>5.1847643955090929E-2</v>
      </c>
      <c r="F53" s="157">
        <v>310.20940669856458</v>
      </c>
      <c r="G53" s="23">
        <v>4.8780565375093718E-2</v>
      </c>
      <c r="H53" s="157">
        <v>513.77556749555947</v>
      </c>
      <c r="I53" s="24">
        <v>5.2588767261159693E-2</v>
      </c>
      <c r="J53" s="157">
        <v>1136.7944822979293</v>
      </c>
      <c r="K53" s="23">
        <v>5.4911788531620556E-2</v>
      </c>
      <c r="L53" s="157">
        <v>8986.4528681245847</v>
      </c>
      <c r="M53" s="23">
        <v>0.12829153645398206</v>
      </c>
      <c r="N53" s="157">
        <v>8233.8980452065462</v>
      </c>
      <c r="O53" s="23">
        <v>0.12756560862365063</v>
      </c>
      <c r="P53" s="157">
        <v>13258.699938053098</v>
      </c>
      <c r="Q53" s="23">
        <v>0.13091806533242395</v>
      </c>
    </row>
    <row r="54" spans="1:17" ht="12.4" customHeight="1" x14ac:dyDescent="0.15">
      <c r="A54" s="114" t="s">
        <v>48</v>
      </c>
      <c r="B54" s="157">
        <v>9853.9315925274732</v>
      </c>
      <c r="C54" s="23">
        <v>0.29820452770294542</v>
      </c>
      <c r="D54" s="157">
        <v>4233.3884080310881</v>
      </c>
      <c r="E54" s="23">
        <v>0.47854359063153712</v>
      </c>
      <c r="F54" s="157">
        <v>1569.178543062201</v>
      </c>
      <c r="G54" s="23">
        <v>0.24675401471439068</v>
      </c>
      <c r="H54" s="157">
        <v>5222.4112531083474</v>
      </c>
      <c r="I54" s="24">
        <v>0.53455280341673683</v>
      </c>
      <c r="J54" s="157">
        <v>1620.6069418837674</v>
      </c>
      <c r="K54" s="23">
        <v>7.8281894459684087E-2</v>
      </c>
      <c r="L54" s="157">
        <v>23772.689497680582</v>
      </c>
      <c r="M54" s="23">
        <v>0.33938138952676283</v>
      </c>
      <c r="N54" s="157">
        <v>26314.858720187061</v>
      </c>
      <c r="O54" s="23">
        <v>0.40768915889604457</v>
      </c>
      <c r="P54" s="157">
        <v>9340.8173185840715</v>
      </c>
      <c r="Q54" s="23">
        <v>9.2232401192133315E-2</v>
      </c>
    </row>
    <row r="55" spans="1:17" ht="12.4" customHeight="1" x14ac:dyDescent="0.15">
      <c r="A55" s="114" t="s">
        <v>49</v>
      </c>
      <c r="B55" s="157">
        <v>971.65090769230767</v>
      </c>
      <c r="C55" s="23">
        <v>2.940457798999227E-2</v>
      </c>
      <c r="D55" s="157">
        <v>166.64397085492229</v>
      </c>
      <c r="E55" s="23">
        <v>1.8837488197096727E-2</v>
      </c>
      <c r="F55" s="157">
        <v>233.8815885167464</v>
      </c>
      <c r="G55" s="23">
        <v>3.67779824605967E-2</v>
      </c>
      <c r="H55" s="157">
        <v>141.68364742451155</v>
      </c>
      <c r="I55" s="24">
        <v>1.4502379697501367E-2</v>
      </c>
      <c r="J55" s="157">
        <v>416.0332772211089</v>
      </c>
      <c r="K55" s="23">
        <v>2.0096096257173235E-2</v>
      </c>
      <c r="L55" s="157">
        <v>2346.528510934394</v>
      </c>
      <c r="M55" s="23">
        <v>3.3499285248426734E-2</v>
      </c>
      <c r="N55" s="157">
        <v>1429.6959236165239</v>
      </c>
      <c r="O55" s="23">
        <v>2.2149901497634978E-2</v>
      </c>
      <c r="P55" s="157">
        <v>7551.3789955752209</v>
      </c>
      <c r="Q55" s="23">
        <v>7.456326286223941E-2</v>
      </c>
    </row>
    <row r="56" spans="1:17" ht="12.4" customHeight="1" x14ac:dyDescent="0.15">
      <c r="A56" s="114" t="s">
        <v>50</v>
      </c>
      <c r="B56" s="157">
        <v>1717.2751054945054</v>
      </c>
      <c r="C56" s="23">
        <v>5.1969024440798296E-2</v>
      </c>
      <c r="D56" s="157">
        <v>295.2035984455959</v>
      </c>
      <c r="E56" s="23">
        <v>3.3369909951921545E-2</v>
      </c>
      <c r="F56" s="157">
        <v>247.26321052631579</v>
      </c>
      <c r="G56" s="23">
        <v>3.8882248395694187E-2</v>
      </c>
      <c r="H56" s="157">
        <v>313.00029662522201</v>
      </c>
      <c r="I56" s="24">
        <v>3.2037918486733048E-2</v>
      </c>
      <c r="J56" s="157">
        <v>569.15685437541742</v>
      </c>
      <c r="K56" s="23">
        <v>2.7492586668444462E-2</v>
      </c>
      <c r="L56" s="157">
        <v>4311.3184645460578</v>
      </c>
      <c r="M56" s="23">
        <v>6.1548831121223717E-2</v>
      </c>
      <c r="N56" s="157">
        <v>4760.4554902572099</v>
      </c>
      <c r="O56" s="23">
        <v>7.3752480126225178E-2</v>
      </c>
      <c r="P56" s="157">
        <v>1761.5715442477876</v>
      </c>
      <c r="Q56" s="23">
        <v>1.7393978262957441E-2</v>
      </c>
    </row>
    <row r="57" spans="1:17" ht="12.4" customHeight="1" x14ac:dyDescent="0.15">
      <c r="A57" s="114" t="s">
        <v>51</v>
      </c>
      <c r="B57" s="157">
        <v>69212.759089890111</v>
      </c>
      <c r="C57" s="23">
        <v>2.0945505803054294</v>
      </c>
      <c r="D57" s="157">
        <v>18504.717550518137</v>
      </c>
      <c r="E57" s="23">
        <v>2.0917792384578053</v>
      </c>
      <c r="F57" s="157">
        <v>15010.766229665072</v>
      </c>
      <c r="G57" s="23">
        <v>2.360449578848359</v>
      </c>
      <c r="H57" s="157">
        <v>19801.761646536415</v>
      </c>
      <c r="I57" s="24">
        <v>2.0268582246267717</v>
      </c>
      <c r="J57" s="157">
        <v>40053.996249833006</v>
      </c>
      <c r="K57" s="23">
        <v>1.9347706257961303</v>
      </c>
      <c r="L57" s="157">
        <v>150023.81549039099</v>
      </c>
      <c r="M57" s="23">
        <v>2.1417556043965158</v>
      </c>
      <c r="N57" s="157">
        <v>137183.6953951676</v>
      </c>
      <c r="O57" s="23">
        <v>2.1253507755678154</v>
      </c>
      <c r="P57" s="157">
        <v>222917.06364159292</v>
      </c>
      <c r="Q57" s="23">
        <v>2.2011110318428031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52</v>
      </c>
      <c r="B59" s="157">
        <v>3304420.5158224176</v>
      </c>
      <c r="C59" s="24">
        <v>100</v>
      </c>
      <c r="D59" s="157">
        <v>884640.08105181344</v>
      </c>
      <c r="E59" s="24">
        <v>100</v>
      </c>
      <c r="F59" s="157">
        <v>635928.27248564584</v>
      </c>
      <c r="G59" s="24">
        <v>100</v>
      </c>
      <c r="H59" s="157">
        <v>976968.265759325</v>
      </c>
      <c r="I59" s="24">
        <v>100</v>
      </c>
      <c r="J59" s="157">
        <v>2070219.3694589178</v>
      </c>
      <c r="K59" s="24">
        <v>100</v>
      </c>
      <c r="L59" s="157">
        <v>7004712.1708204104</v>
      </c>
      <c r="M59" s="24">
        <v>100</v>
      </c>
      <c r="N59" s="157">
        <v>6454637.8401239282</v>
      </c>
      <c r="O59" s="24">
        <v>100</v>
      </c>
      <c r="P59" s="157">
        <v>10127479.278269911</v>
      </c>
      <c r="Q59" s="24">
        <v>100</v>
      </c>
    </row>
    <row r="60" spans="1:17" ht="6" customHeight="1" x14ac:dyDescent="0.15">
      <c r="A60" s="118"/>
      <c r="B60" s="41"/>
      <c r="C60" s="195"/>
      <c r="D60" s="194"/>
      <c r="E60" s="196"/>
      <c r="F60" s="41"/>
      <c r="G60" s="195"/>
      <c r="H60" s="36"/>
      <c r="I60" s="196"/>
      <c r="J60" s="194"/>
      <c r="K60" s="196"/>
      <c r="L60" s="194"/>
      <c r="M60" s="196"/>
      <c r="N60" s="194"/>
      <c r="O60" s="196"/>
      <c r="P60" s="194"/>
      <c r="Q60" s="196"/>
    </row>
    <row r="61" spans="1:17" x14ac:dyDescent="0.15">
      <c r="B61" s="42"/>
      <c r="C61" s="197"/>
      <c r="D61" s="42"/>
      <c r="E61" s="197"/>
      <c r="F61" s="42"/>
      <c r="G61" s="197"/>
      <c r="I61" s="197"/>
      <c r="J61" s="42"/>
      <c r="K61" s="197"/>
      <c r="L61" s="42"/>
      <c r="M61" s="197"/>
      <c r="N61" s="42"/>
      <c r="O61" s="197"/>
      <c r="P61" s="42"/>
      <c r="Q61" s="197"/>
    </row>
    <row r="62" spans="1:17" x14ac:dyDescent="0.15">
      <c r="B62" s="43"/>
      <c r="C62" s="189"/>
      <c r="D62" s="43"/>
      <c r="E62" s="189"/>
      <c r="F62" s="43"/>
      <c r="G62" s="18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39"/>
      <c r="C64" s="192"/>
      <c r="D64" s="39"/>
      <c r="E64" s="192"/>
      <c r="F64" s="39"/>
      <c r="G64" s="192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pageSetUpPr fitToPage="1"/>
  </sheetPr>
  <dimension ref="A1:Q63"/>
  <sheetViews>
    <sheetView view="pageBreakPreview" topLeftCell="A4" zoomScale="130" zoomScaleNormal="85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8" customWidth="1"/>
    <col min="10" max="10" width="8.77734375" style="8" customWidth="1"/>
    <col min="11" max="11" width="7.77734375" style="8" customWidth="1"/>
    <col min="12" max="12" width="8.77734375" style="8" customWidth="1"/>
    <col min="13" max="13" width="7.77734375" style="8" customWidth="1"/>
    <col min="14" max="14" width="8.77734375" style="8" customWidth="1"/>
    <col min="15" max="15" width="7.77734375" style="8" customWidth="1"/>
    <col min="16" max="16" width="8.77734375" style="8" customWidth="1"/>
    <col min="17" max="17" width="7.77734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393</v>
      </c>
      <c r="B2" s="282"/>
      <c r="C2" s="282"/>
      <c r="D2" s="282"/>
      <c r="E2" s="282"/>
      <c r="F2" s="282"/>
      <c r="G2" s="282"/>
      <c r="H2" s="282"/>
      <c r="I2" s="293" t="s">
        <v>635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394</v>
      </c>
      <c r="Q3" s="295"/>
    </row>
    <row r="4" spans="1:17" x14ac:dyDescent="0.15">
      <c r="A4" s="283" t="s">
        <v>395</v>
      </c>
      <c r="B4" s="289" t="s">
        <v>396</v>
      </c>
      <c r="C4" s="312"/>
      <c r="D4" s="312"/>
      <c r="E4" s="312"/>
      <c r="F4" s="312"/>
      <c r="G4" s="312"/>
      <c r="H4" s="312"/>
      <c r="I4" s="287" t="s">
        <v>642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397</v>
      </c>
      <c r="C5" s="288"/>
      <c r="D5" s="286" t="s">
        <v>398</v>
      </c>
      <c r="E5" s="288"/>
      <c r="F5" s="286" t="s">
        <v>399</v>
      </c>
      <c r="G5" s="288"/>
      <c r="H5" s="35" t="s">
        <v>400</v>
      </c>
      <c r="I5" s="165" t="s">
        <v>401</v>
      </c>
      <c r="J5" s="286" t="s">
        <v>402</v>
      </c>
      <c r="K5" s="298"/>
      <c r="L5" s="286" t="s">
        <v>403</v>
      </c>
      <c r="M5" s="298"/>
      <c r="N5" s="286" t="s">
        <v>404</v>
      </c>
      <c r="O5" s="298"/>
      <c r="P5" s="286" t="s">
        <v>405</v>
      </c>
      <c r="Q5" s="300"/>
    </row>
    <row r="6" spans="1:17" x14ac:dyDescent="0.15">
      <c r="A6" s="285"/>
      <c r="B6" s="164" t="s">
        <v>406</v>
      </c>
      <c r="C6" s="165" t="s">
        <v>407</v>
      </c>
      <c r="D6" s="164" t="s">
        <v>406</v>
      </c>
      <c r="E6" s="165" t="s">
        <v>407</v>
      </c>
      <c r="F6" s="35" t="s">
        <v>406</v>
      </c>
      <c r="G6" s="166" t="s">
        <v>407</v>
      </c>
      <c r="H6" s="35" t="s">
        <v>406</v>
      </c>
      <c r="I6" s="173" t="s">
        <v>407</v>
      </c>
      <c r="J6" s="174" t="s">
        <v>408</v>
      </c>
      <c r="K6" s="175" t="s">
        <v>407</v>
      </c>
      <c r="L6" s="176" t="s">
        <v>406</v>
      </c>
      <c r="M6" s="175" t="s">
        <v>407</v>
      </c>
      <c r="N6" s="35" t="s">
        <v>406</v>
      </c>
      <c r="O6" s="175" t="s">
        <v>407</v>
      </c>
      <c r="P6" s="35" t="s">
        <v>406</v>
      </c>
      <c r="Q6" s="166" t="s">
        <v>409</v>
      </c>
    </row>
    <row r="7" spans="1:17" ht="12.4" customHeight="1" x14ac:dyDescent="0.15">
      <c r="A7" s="114" t="s">
        <v>410</v>
      </c>
      <c r="B7" s="157">
        <v>5690652.2055115709</v>
      </c>
      <c r="C7" s="23">
        <v>22.10319109351892</v>
      </c>
      <c r="D7" s="157">
        <v>592848.85406666668</v>
      </c>
      <c r="E7" s="23">
        <v>26.888056657569752</v>
      </c>
      <c r="F7" s="157">
        <v>356654.38917391305</v>
      </c>
      <c r="G7" s="23">
        <v>21.45893342251199</v>
      </c>
      <c r="H7" s="157">
        <v>739672.4403513514</v>
      </c>
      <c r="I7" s="24">
        <v>29.094356703274936</v>
      </c>
      <c r="J7" s="157">
        <v>1383355.2966818183</v>
      </c>
      <c r="K7" s="23">
        <v>17.750598986024382</v>
      </c>
      <c r="L7" s="157">
        <v>6708349.5741054974</v>
      </c>
      <c r="M7" s="23">
        <v>22.218945742309323</v>
      </c>
      <c r="N7" s="157">
        <v>7370770.4355292935</v>
      </c>
      <c r="O7" s="23">
        <v>23.934376495811414</v>
      </c>
      <c r="P7" s="157">
        <v>4866224.1448651683</v>
      </c>
      <c r="Q7" s="23">
        <v>17.066608588556555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411</v>
      </c>
      <c r="B9" s="157">
        <v>1288424.448274056</v>
      </c>
      <c r="C9" s="23">
        <v>5.004398575295296</v>
      </c>
      <c r="D9" s="157">
        <v>160943.26293333335</v>
      </c>
      <c r="E9" s="23">
        <v>7.2994179590992099</v>
      </c>
      <c r="F9" s="157">
        <v>72464.243173913041</v>
      </c>
      <c r="G9" s="23">
        <v>4.3599782225684658</v>
      </c>
      <c r="H9" s="157">
        <v>215943.73467567569</v>
      </c>
      <c r="I9" s="24">
        <v>8.4939544881611475</v>
      </c>
      <c r="J9" s="157">
        <v>470970.15264772723</v>
      </c>
      <c r="K9" s="23">
        <v>6.0432792169077567</v>
      </c>
      <c r="L9" s="157">
        <v>1495831.3563506687</v>
      </c>
      <c r="M9" s="23">
        <v>4.9543923403592434</v>
      </c>
      <c r="N9" s="157">
        <v>1315809.7062040402</v>
      </c>
      <c r="O9" s="23">
        <v>4.2726991948256199</v>
      </c>
      <c r="P9" s="157">
        <v>1996453.3609719099</v>
      </c>
      <c r="Q9" s="23">
        <v>7.0018739504568934</v>
      </c>
    </row>
    <row r="10" spans="1:17" ht="12.4" customHeight="1" x14ac:dyDescent="0.15">
      <c r="A10" s="114" t="s">
        <v>412</v>
      </c>
      <c r="B10" s="157">
        <v>885178.14533130324</v>
      </c>
      <c r="C10" s="23">
        <v>3.4381404787161132</v>
      </c>
      <c r="D10" s="157">
        <v>89520.674650000001</v>
      </c>
      <c r="E10" s="23">
        <v>4.0601191273322321</v>
      </c>
      <c r="F10" s="157">
        <v>51943.475913043476</v>
      </c>
      <c r="G10" s="23">
        <v>3.1252989594033149</v>
      </c>
      <c r="H10" s="157">
        <v>112879.47386486488</v>
      </c>
      <c r="I10" s="24">
        <v>4.4400135762018849</v>
      </c>
      <c r="J10" s="157">
        <v>368621.93014772725</v>
      </c>
      <c r="K10" s="23">
        <v>4.7299924142420773</v>
      </c>
      <c r="L10" s="157">
        <v>1023657.1871991085</v>
      </c>
      <c r="M10" s="23">
        <v>3.3904887110977326</v>
      </c>
      <c r="N10" s="157">
        <v>908348.1790949495</v>
      </c>
      <c r="O10" s="23">
        <v>2.9495895304168509</v>
      </c>
      <c r="P10" s="157">
        <v>1344319.8782752811</v>
      </c>
      <c r="Q10" s="23">
        <v>4.7147399086722315</v>
      </c>
    </row>
    <row r="11" spans="1:17" ht="12.4" customHeight="1" x14ac:dyDescent="0.15">
      <c r="A11" s="116" t="s">
        <v>413</v>
      </c>
      <c r="B11" s="157">
        <v>779788.22595980507</v>
      </c>
      <c r="C11" s="23">
        <v>3.0287931063810709</v>
      </c>
      <c r="D11" s="157">
        <v>81603.506083333326</v>
      </c>
      <c r="E11" s="23">
        <v>3.7010440013067281</v>
      </c>
      <c r="F11" s="157">
        <v>43585.52413043478</v>
      </c>
      <c r="G11" s="23">
        <v>2.6224235251012606</v>
      </c>
      <c r="H11" s="157">
        <v>105236.30567567567</v>
      </c>
      <c r="I11" s="24">
        <v>4.1393763623376429</v>
      </c>
      <c r="J11" s="157">
        <v>327457.50377272727</v>
      </c>
      <c r="K11" s="23">
        <v>4.2017888306616147</v>
      </c>
      <c r="L11" s="157">
        <v>901179.29095988115</v>
      </c>
      <c r="M11" s="23">
        <v>2.9848256338967429</v>
      </c>
      <c r="N11" s="157">
        <v>795925.15166868689</v>
      </c>
      <c r="O11" s="23">
        <v>2.5845293119831343</v>
      </c>
      <c r="P11" s="157">
        <v>1193880.4086516856</v>
      </c>
      <c r="Q11" s="23">
        <v>4.187125177434428</v>
      </c>
    </row>
    <row r="12" spans="1:17" ht="12.4" customHeight="1" x14ac:dyDescent="0.15">
      <c r="A12" s="116" t="s">
        <v>414</v>
      </c>
      <c r="B12" s="157">
        <v>31863.97938855055</v>
      </c>
      <c r="C12" s="23">
        <v>0.12376360388760871</v>
      </c>
      <c r="D12" s="157">
        <v>3216.0574666666666</v>
      </c>
      <c r="E12" s="23">
        <v>0.14586101463225484</v>
      </c>
      <c r="F12" s="157">
        <v>2248.2058695652172</v>
      </c>
      <c r="G12" s="23">
        <v>0.13526848831678256</v>
      </c>
      <c r="H12" s="157">
        <v>3817.6949459459461</v>
      </c>
      <c r="I12" s="24">
        <v>0.15016563073362632</v>
      </c>
      <c r="J12" s="157">
        <v>15267.489874999999</v>
      </c>
      <c r="K12" s="23">
        <v>0.19590562955472318</v>
      </c>
      <c r="L12" s="157">
        <v>36588.14936255572</v>
      </c>
      <c r="M12" s="23">
        <v>0.12118481550755129</v>
      </c>
      <c r="N12" s="157">
        <v>36136.804086868688</v>
      </c>
      <c r="O12" s="23">
        <v>0.11734348287410507</v>
      </c>
      <c r="P12" s="157">
        <v>37843.294932584271</v>
      </c>
      <c r="Q12" s="23">
        <v>0.13272234962650217</v>
      </c>
    </row>
    <row r="13" spans="1:17" ht="12.4" customHeight="1" x14ac:dyDescent="0.15">
      <c r="A13" s="116" t="s">
        <v>415</v>
      </c>
      <c r="B13" s="157">
        <v>20589.43487454324</v>
      </c>
      <c r="C13" s="23">
        <v>7.997189023409676E-2</v>
      </c>
      <c r="D13" s="157">
        <v>2379.0734166666666</v>
      </c>
      <c r="E13" s="23">
        <v>0.10790045452741656</v>
      </c>
      <c r="F13" s="157">
        <v>3835.9158695652172</v>
      </c>
      <c r="G13" s="23">
        <v>0.23079672018060776</v>
      </c>
      <c r="H13" s="157">
        <v>1473.4686486486487</v>
      </c>
      <c r="I13" s="24">
        <v>5.7957577051962077E-2</v>
      </c>
      <c r="J13" s="157">
        <v>9267.7276818181817</v>
      </c>
      <c r="K13" s="23">
        <v>0.11891935353573152</v>
      </c>
      <c r="L13" s="157">
        <v>23693.345603268943</v>
      </c>
      <c r="M13" s="23">
        <v>7.847551094309399E-2</v>
      </c>
      <c r="N13" s="157">
        <v>26046.475038383836</v>
      </c>
      <c r="O13" s="23">
        <v>8.4578151688516956E-2</v>
      </c>
      <c r="P13" s="157">
        <v>17149.530601123595</v>
      </c>
      <c r="Q13" s="23">
        <v>6.0146084013760322E-2</v>
      </c>
    </row>
    <row r="14" spans="1:17" ht="12.4" customHeight="1" x14ac:dyDescent="0.15">
      <c r="A14" s="116" t="s">
        <v>416</v>
      </c>
      <c r="B14" s="157">
        <v>52936.505108404381</v>
      </c>
      <c r="C14" s="23">
        <v>0.20561187821333698</v>
      </c>
      <c r="D14" s="157">
        <v>2322.037683333333</v>
      </c>
      <c r="E14" s="23">
        <v>0.10531365686583204</v>
      </c>
      <c r="F14" s="157">
        <v>2273.8300434782609</v>
      </c>
      <c r="G14" s="23">
        <v>0.13681022580466398</v>
      </c>
      <c r="H14" s="157">
        <v>2352.0045945945944</v>
      </c>
      <c r="I14" s="24">
        <v>9.2514006078652553E-2</v>
      </c>
      <c r="J14" s="157">
        <v>16629.208818181818</v>
      </c>
      <c r="K14" s="23">
        <v>0.21337860049000781</v>
      </c>
      <c r="L14" s="157">
        <v>62196.401273402676</v>
      </c>
      <c r="M14" s="23">
        <v>0.20600275075034424</v>
      </c>
      <c r="N14" s="157">
        <v>50239.748301010099</v>
      </c>
      <c r="O14" s="23">
        <v>0.16313858387109423</v>
      </c>
      <c r="P14" s="157">
        <v>95446.644089887632</v>
      </c>
      <c r="Q14" s="23">
        <v>0.33474629759754138</v>
      </c>
    </row>
    <row r="15" spans="1:17" ht="12.4" customHeight="1" x14ac:dyDescent="0.15">
      <c r="A15" s="114" t="s">
        <v>417</v>
      </c>
      <c r="B15" s="157">
        <v>403246.30294275272</v>
      </c>
      <c r="C15" s="23">
        <v>1.5662580965791835</v>
      </c>
      <c r="D15" s="157">
        <v>71422.588283333331</v>
      </c>
      <c r="E15" s="23">
        <v>3.2392988317669769</v>
      </c>
      <c r="F15" s="157">
        <v>20520.767260869565</v>
      </c>
      <c r="G15" s="23">
        <v>1.2346792631651504</v>
      </c>
      <c r="H15" s="157">
        <v>103064.26081081081</v>
      </c>
      <c r="I15" s="24">
        <v>4.0539409119592609</v>
      </c>
      <c r="J15" s="157">
        <v>102348.2225</v>
      </c>
      <c r="K15" s="23">
        <v>1.3132868026656797</v>
      </c>
      <c r="L15" s="157">
        <v>472174.16915156017</v>
      </c>
      <c r="M15" s="23">
        <v>1.5639036292615112</v>
      </c>
      <c r="N15" s="157">
        <v>407461.52710909094</v>
      </c>
      <c r="O15" s="23">
        <v>1.3231096644087705</v>
      </c>
      <c r="P15" s="157">
        <v>652133.48269662913</v>
      </c>
      <c r="Q15" s="23">
        <v>2.2871340417846628</v>
      </c>
    </row>
    <row r="16" spans="1:17" ht="12.4" customHeight="1" x14ac:dyDescent="0.15">
      <c r="A16" s="116" t="s">
        <v>413</v>
      </c>
      <c r="B16" s="157">
        <v>349730.25704263092</v>
      </c>
      <c r="C16" s="23">
        <v>1.3583952108533133</v>
      </c>
      <c r="D16" s="157">
        <v>70619.40373333334</v>
      </c>
      <c r="E16" s="23">
        <v>3.2028712135996389</v>
      </c>
      <c r="F16" s="157">
        <v>20270.16047826087</v>
      </c>
      <c r="G16" s="23">
        <v>1.2196009284341918</v>
      </c>
      <c r="H16" s="157">
        <v>101917.58197297297</v>
      </c>
      <c r="I16" s="24">
        <v>4.0088373210828676</v>
      </c>
      <c r="J16" s="157">
        <v>95022.855829545457</v>
      </c>
      <c r="K16" s="23">
        <v>1.2192909604516637</v>
      </c>
      <c r="L16" s="157">
        <v>407918.81945765234</v>
      </c>
      <c r="M16" s="23">
        <v>1.351081367581384</v>
      </c>
      <c r="N16" s="157">
        <v>352271.31334141415</v>
      </c>
      <c r="O16" s="23">
        <v>1.1438959218625973</v>
      </c>
      <c r="P16" s="157">
        <v>562668.90669101116</v>
      </c>
      <c r="Q16" s="23">
        <v>1.9733677918596184</v>
      </c>
    </row>
    <row r="17" spans="1:17" ht="12.4" customHeight="1" x14ac:dyDescent="0.15">
      <c r="A17" s="116" t="s">
        <v>414</v>
      </c>
      <c r="B17" s="157">
        <v>14225.717813641901</v>
      </c>
      <c r="C17" s="23">
        <v>5.5254432694527421E-2</v>
      </c>
      <c r="D17" s="157">
        <v>0</v>
      </c>
      <c r="E17" s="23">
        <v>0</v>
      </c>
      <c r="F17" s="157">
        <v>0</v>
      </c>
      <c r="G17" s="23">
        <v>0</v>
      </c>
      <c r="H17" s="157">
        <v>0</v>
      </c>
      <c r="I17" s="24">
        <v>0</v>
      </c>
      <c r="J17" s="157">
        <v>1344.3639886363635</v>
      </c>
      <c r="K17" s="23">
        <v>1.7250279888887471E-2</v>
      </c>
      <c r="L17" s="157">
        <v>17178.321387815751</v>
      </c>
      <c r="M17" s="23">
        <v>5.6896884493489508E-2</v>
      </c>
      <c r="N17" s="157">
        <v>16077.505456565656</v>
      </c>
      <c r="O17" s="23">
        <v>5.2206899139882385E-2</v>
      </c>
      <c r="P17" s="157">
        <v>20239.579174157301</v>
      </c>
      <c r="Q17" s="23">
        <v>7.0983367284248713E-2</v>
      </c>
    </row>
    <row r="18" spans="1:17" ht="12.4" customHeight="1" x14ac:dyDescent="0.15">
      <c r="A18" s="116" t="s">
        <v>415</v>
      </c>
      <c r="B18" s="157">
        <v>13206.986820950062</v>
      </c>
      <c r="C18" s="23">
        <v>5.129755657713804E-2</v>
      </c>
      <c r="D18" s="157">
        <v>263.73634999999996</v>
      </c>
      <c r="E18" s="23">
        <v>1.1961493849262315E-2</v>
      </c>
      <c r="F18" s="157">
        <v>29.864000000000001</v>
      </c>
      <c r="G18" s="23">
        <v>1.7968363973151747E-3</v>
      </c>
      <c r="H18" s="157">
        <v>409.11645945945946</v>
      </c>
      <c r="I18" s="24">
        <v>1.6092231581644984E-2</v>
      </c>
      <c r="J18" s="157">
        <v>2681.8579545454545</v>
      </c>
      <c r="K18" s="23">
        <v>3.4412406706218271E-2</v>
      </c>
      <c r="L18" s="157">
        <v>15737.159731054979</v>
      </c>
      <c r="M18" s="23">
        <v>5.2123565467142557E-2</v>
      </c>
      <c r="N18" s="157">
        <v>13433.07087070707</v>
      </c>
      <c r="O18" s="23">
        <v>4.3619887300333823E-2</v>
      </c>
      <c r="P18" s="157">
        <v>22144.597853932584</v>
      </c>
      <c r="Q18" s="23">
        <v>7.7664565517979955E-2</v>
      </c>
    </row>
    <row r="19" spans="1:17" ht="12.4" customHeight="1" x14ac:dyDescent="0.15">
      <c r="A19" s="114" t="s">
        <v>416</v>
      </c>
      <c r="B19" s="157">
        <v>26083.341265529842</v>
      </c>
      <c r="C19" s="23">
        <v>0.10131089645420459</v>
      </c>
      <c r="D19" s="157">
        <v>539.44819999999993</v>
      </c>
      <c r="E19" s="23">
        <v>2.4466124318076092E-2</v>
      </c>
      <c r="F19" s="157">
        <v>220.74278260869565</v>
      </c>
      <c r="G19" s="23">
        <v>1.3281498333643699E-2</v>
      </c>
      <c r="H19" s="157">
        <v>737.5623783783783</v>
      </c>
      <c r="I19" s="24">
        <v>2.9011359294748355E-2</v>
      </c>
      <c r="J19" s="157">
        <v>3299.1447272727269</v>
      </c>
      <c r="K19" s="23">
        <v>4.2333155618910094E-2</v>
      </c>
      <c r="L19" s="157">
        <v>31339.868575037148</v>
      </c>
      <c r="M19" s="23">
        <v>0.1038018117194953</v>
      </c>
      <c r="N19" s="157">
        <v>25679.63744040404</v>
      </c>
      <c r="O19" s="23">
        <v>8.3386956105956783E-2</v>
      </c>
      <c r="P19" s="157">
        <v>47080.398977528086</v>
      </c>
      <c r="Q19" s="23">
        <v>0.1651183171228158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418</v>
      </c>
      <c r="B21" s="157">
        <v>15857010.01814251</v>
      </c>
      <c r="C21" s="23">
        <v>61.590571685858265</v>
      </c>
      <c r="D21" s="157">
        <v>1294116.3355999999</v>
      </c>
      <c r="E21" s="23">
        <v>58.693329867154411</v>
      </c>
      <c r="F21" s="157">
        <v>1101111.2405652176</v>
      </c>
      <c r="G21" s="23">
        <v>66.250895879334593</v>
      </c>
      <c r="H21" s="157">
        <v>1414092.4757567567</v>
      </c>
      <c r="I21" s="24">
        <v>55.62206817052877</v>
      </c>
      <c r="J21" s="157">
        <v>5193624.6082499996</v>
      </c>
      <c r="K21" s="23">
        <v>66.642277602959197</v>
      </c>
      <c r="L21" s="157">
        <v>18549657.175680533</v>
      </c>
      <c r="M21" s="23">
        <v>61.438930957893888</v>
      </c>
      <c r="N21" s="157">
        <v>18702417.554412119</v>
      </c>
      <c r="O21" s="23">
        <v>60.730517527918082</v>
      </c>
      <c r="P21" s="157">
        <v>18124846.010106742</v>
      </c>
      <c r="Q21" s="23">
        <v>63.566667579165426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419</v>
      </c>
      <c r="B23" s="157">
        <v>2909753.2904299637</v>
      </c>
      <c r="C23" s="23">
        <v>11.301838645327518</v>
      </c>
      <c r="D23" s="157">
        <v>156969.57788333332</v>
      </c>
      <c r="E23" s="23">
        <v>7.1191955161766431</v>
      </c>
      <c r="F23" s="157">
        <v>131802.3546521739</v>
      </c>
      <c r="G23" s="23">
        <v>7.9301924755849562</v>
      </c>
      <c r="H23" s="157">
        <v>172614.068</v>
      </c>
      <c r="I23" s="24">
        <v>6.7896206380351458</v>
      </c>
      <c r="J23" s="157">
        <v>745337.91975</v>
      </c>
      <c r="K23" s="23">
        <v>9.5638441941086612</v>
      </c>
      <c r="L23" s="157">
        <v>3438186.5376404161</v>
      </c>
      <c r="M23" s="23">
        <v>11.387730959437532</v>
      </c>
      <c r="N23" s="157">
        <v>3406750.9911838383</v>
      </c>
      <c r="O23" s="23">
        <v>11.062406781444881</v>
      </c>
      <c r="P23" s="157">
        <v>3525605.6134606744</v>
      </c>
      <c r="Q23" s="23">
        <v>12.364849881821117</v>
      </c>
    </row>
    <row r="24" spans="1:17" ht="12.4" customHeight="1" x14ac:dyDescent="0.15">
      <c r="A24" s="114" t="s">
        <v>420</v>
      </c>
      <c r="B24" s="157">
        <v>22296.98871863581</v>
      </c>
      <c r="C24" s="23">
        <v>8.6604238786675017E-2</v>
      </c>
      <c r="D24" s="157">
        <v>65.418999999999997</v>
      </c>
      <c r="E24" s="23">
        <v>2.967012192763309E-3</v>
      </c>
      <c r="F24" s="157">
        <v>0</v>
      </c>
      <c r="G24" s="23">
        <v>0</v>
      </c>
      <c r="H24" s="157">
        <v>106.08486486486487</v>
      </c>
      <c r="I24" s="24">
        <v>4.1727536823340265E-3</v>
      </c>
      <c r="J24" s="157">
        <v>4148.5469659090904</v>
      </c>
      <c r="K24" s="23">
        <v>5.3232306800122066E-2</v>
      </c>
      <c r="L24" s="157">
        <v>26652.051210995545</v>
      </c>
      <c r="M24" s="23">
        <v>8.8275137310106833E-2</v>
      </c>
      <c r="N24" s="157">
        <v>32000.688733333336</v>
      </c>
      <c r="O24" s="23">
        <v>0.10391268307271195</v>
      </c>
      <c r="P24" s="157">
        <v>11778.031134831461</v>
      </c>
      <c r="Q24" s="23">
        <v>4.1307395906558811E-2</v>
      </c>
    </row>
    <row r="25" spans="1:17" ht="12.4" customHeight="1" x14ac:dyDescent="0.15">
      <c r="A25" s="114" t="s">
        <v>421</v>
      </c>
      <c r="B25" s="157">
        <v>67490.151615103532</v>
      </c>
      <c r="C25" s="23">
        <v>0.26214002617035609</v>
      </c>
      <c r="D25" s="157">
        <v>7391.9053333333331</v>
      </c>
      <c r="E25" s="23">
        <v>0.33525234643990481</v>
      </c>
      <c r="F25" s="157">
        <v>1735.2813913043478</v>
      </c>
      <c r="G25" s="23">
        <v>0.10440720477763756</v>
      </c>
      <c r="H25" s="157">
        <v>10908.185081081081</v>
      </c>
      <c r="I25" s="24">
        <v>0.42906374554601878</v>
      </c>
      <c r="J25" s="157">
        <v>10263.936068181818</v>
      </c>
      <c r="K25" s="23">
        <v>0.13170225581345538</v>
      </c>
      <c r="L25" s="157">
        <v>80330.867432392275</v>
      </c>
      <c r="M25" s="23">
        <v>0.26606651385649716</v>
      </c>
      <c r="N25" s="157">
        <v>68205.13294343435</v>
      </c>
      <c r="O25" s="23">
        <v>0.22147580705351352</v>
      </c>
      <c r="P25" s="157">
        <v>114051.30884831461</v>
      </c>
      <c r="Q25" s="23">
        <v>0.39999576451501384</v>
      </c>
    </row>
    <row r="26" spans="1:17" ht="12.4" customHeight="1" x14ac:dyDescent="0.15">
      <c r="A26" s="114" t="s">
        <v>422</v>
      </c>
      <c r="B26" s="157">
        <v>24262.465859926917</v>
      </c>
      <c r="C26" s="23">
        <v>9.4238393058451525E-2</v>
      </c>
      <c r="D26" s="157">
        <v>1164.4089666666666</v>
      </c>
      <c r="E26" s="23">
        <v>5.2810584103439757E-2</v>
      </c>
      <c r="F26" s="157">
        <v>408.94782608695652</v>
      </c>
      <c r="G26" s="23">
        <v>2.4605288592149731E-2</v>
      </c>
      <c r="H26" s="157">
        <v>1634.0199459459461</v>
      </c>
      <c r="I26" s="24">
        <v>6.4272719347276311E-2</v>
      </c>
      <c r="J26" s="157">
        <v>9359.9716477272741</v>
      </c>
      <c r="K26" s="23">
        <v>0.12010298701851091</v>
      </c>
      <c r="L26" s="157">
        <v>28270.345361069834</v>
      </c>
      <c r="M26" s="23">
        <v>9.3635142706127328E-2</v>
      </c>
      <c r="N26" s="157">
        <v>26357.10952323232</v>
      </c>
      <c r="O26" s="23">
        <v>8.5586844440241769E-2</v>
      </c>
      <c r="P26" s="157">
        <v>33590.860752808985</v>
      </c>
      <c r="Q26" s="23">
        <v>0.11780839837100875</v>
      </c>
    </row>
    <row r="27" spans="1:17" ht="12.4" customHeight="1" x14ac:dyDescent="0.15">
      <c r="A27" s="114" t="s">
        <v>423</v>
      </c>
      <c r="B27" s="157">
        <v>377748.92785992695</v>
      </c>
      <c r="C27" s="23">
        <v>1.4672231646441429</v>
      </c>
      <c r="D27" s="157">
        <v>14374.904133333333</v>
      </c>
      <c r="E27" s="23">
        <v>0.65195915305039354</v>
      </c>
      <c r="F27" s="157">
        <v>9518.3017826086962</v>
      </c>
      <c r="G27" s="23">
        <v>0.57269056668970042</v>
      </c>
      <c r="H27" s="157">
        <v>17393.873162162163</v>
      </c>
      <c r="I27" s="24">
        <v>0.6841725101871875</v>
      </c>
      <c r="J27" s="157">
        <v>53322.442943181821</v>
      </c>
      <c r="K27" s="23">
        <v>0.68420983669916091</v>
      </c>
      <c r="L27" s="157">
        <v>452566.122653789</v>
      </c>
      <c r="M27" s="23">
        <v>1.4989591721437185</v>
      </c>
      <c r="N27" s="157">
        <v>396091.51076767675</v>
      </c>
      <c r="O27" s="23">
        <v>1.2861889307813645</v>
      </c>
      <c r="P27" s="157">
        <v>609616.30739325844</v>
      </c>
      <c r="Q27" s="23">
        <v>2.1380196632455344</v>
      </c>
    </row>
    <row r="28" spans="1:17" ht="12.4" customHeight="1" x14ac:dyDescent="0.15">
      <c r="A28" s="114" t="s">
        <v>424</v>
      </c>
      <c r="B28" s="157">
        <v>356873.5728867235</v>
      </c>
      <c r="C28" s="23">
        <v>1.3861407256803164</v>
      </c>
      <c r="D28" s="157">
        <v>13937.734849999999</v>
      </c>
      <c r="E28" s="23">
        <v>0.63213178494706568</v>
      </c>
      <c r="F28" s="157">
        <v>9517.0764782608694</v>
      </c>
      <c r="G28" s="23">
        <v>0.57261684342925434</v>
      </c>
      <c r="H28" s="157">
        <v>16685.711675675677</v>
      </c>
      <c r="I28" s="24">
        <v>0.65631760879114187</v>
      </c>
      <c r="J28" s="157">
        <v>51486.246102272729</v>
      </c>
      <c r="K28" s="23">
        <v>0.66064857672454513</v>
      </c>
      <c r="L28" s="157">
        <v>427379.12272213964</v>
      </c>
      <c r="M28" s="23">
        <v>1.4155364794663641</v>
      </c>
      <c r="N28" s="157">
        <v>386722.32353939395</v>
      </c>
      <c r="O28" s="23">
        <v>1.2557652923648788</v>
      </c>
      <c r="P28" s="157">
        <v>540441.56988764042</v>
      </c>
      <c r="Q28" s="23">
        <v>1.8954130479151927</v>
      </c>
    </row>
    <row r="29" spans="1:17" ht="12.4" customHeight="1" x14ac:dyDescent="0.15">
      <c r="A29" s="114" t="s">
        <v>425</v>
      </c>
      <c r="B29" s="157">
        <v>355.14707064555421</v>
      </c>
      <c r="C29" s="23">
        <v>1.3794347792295751E-3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4">
        <v>0</v>
      </c>
      <c r="J29" s="157">
        <v>36.861443181818181</v>
      </c>
      <c r="K29" s="23">
        <v>4.7298961990172928E-4</v>
      </c>
      <c r="L29" s="157">
        <v>428.42784249628528</v>
      </c>
      <c r="M29" s="23">
        <v>1.4190099787977902E-3</v>
      </c>
      <c r="N29" s="157">
        <v>363.85806060606063</v>
      </c>
      <c r="O29" s="23">
        <v>1.1815204244596516E-3</v>
      </c>
      <c r="P29" s="157">
        <v>607.98987640449445</v>
      </c>
      <c r="Q29" s="23">
        <v>2.1323155155829523E-3</v>
      </c>
    </row>
    <row r="30" spans="1:17" ht="12.4" customHeight="1" x14ac:dyDescent="0.15">
      <c r="A30" s="114" t="s">
        <v>426</v>
      </c>
      <c r="B30" s="157">
        <v>14930.28079415347</v>
      </c>
      <c r="C30" s="23">
        <v>5.7991041721623365E-2</v>
      </c>
      <c r="D30" s="157">
        <v>299.69783333333334</v>
      </c>
      <c r="E30" s="23">
        <v>1.3592490341410692E-2</v>
      </c>
      <c r="F30" s="157">
        <v>1.225304347826087</v>
      </c>
      <c r="G30" s="23">
        <v>7.3723260446103864E-5</v>
      </c>
      <c r="H30" s="157">
        <v>485.23481081081081</v>
      </c>
      <c r="I30" s="24">
        <v>1.9086279142521343E-2</v>
      </c>
      <c r="J30" s="157">
        <v>1202.792431818182</v>
      </c>
      <c r="K30" s="23">
        <v>1.5433696731303542E-2</v>
      </c>
      <c r="L30" s="157">
        <v>18029.61802080238</v>
      </c>
      <c r="M30" s="23">
        <v>5.9716492131700973E-2</v>
      </c>
      <c r="N30" s="157">
        <v>7211.8308747474748</v>
      </c>
      <c r="O30" s="23">
        <v>2.3418267722501367E-2</v>
      </c>
      <c r="P30" s="157">
        <v>48112.790140449433</v>
      </c>
      <c r="Q30" s="23">
        <v>0.16873907427730392</v>
      </c>
    </row>
    <row r="31" spans="1:17" ht="12.4" customHeight="1" x14ac:dyDescent="0.15">
      <c r="A31" s="114" t="s">
        <v>427</v>
      </c>
      <c r="B31" s="157">
        <v>1393.2809293544458</v>
      </c>
      <c r="C31" s="23">
        <v>5.4116740078843911E-3</v>
      </c>
      <c r="D31" s="157">
        <v>0</v>
      </c>
      <c r="E31" s="23">
        <v>0</v>
      </c>
      <c r="F31" s="157">
        <v>0</v>
      </c>
      <c r="G31" s="23">
        <v>0</v>
      </c>
      <c r="H31" s="157">
        <v>0</v>
      </c>
      <c r="I31" s="24">
        <v>0</v>
      </c>
      <c r="J31" s="157">
        <v>106.675625</v>
      </c>
      <c r="K31" s="23">
        <v>1.3688141040125348E-3</v>
      </c>
      <c r="L31" s="157">
        <v>1685.7298484398218</v>
      </c>
      <c r="M31" s="23">
        <v>5.5833613953652755E-3</v>
      </c>
      <c r="N31" s="157">
        <v>199.86234343434344</v>
      </c>
      <c r="O31" s="23">
        <v>6.4899329275464404E-4</v>
      </c>
      <c r="P31" s="157">
        <v>5817.7771235955061</v>
      </c>
      <c r="Q31" s="23">
        <v>2.0403853597379656E-2</v>
      </c>
    </row>
    <row r="32" spans="1:17" ht="12.4" customHeight="1" x14ac:dyDescent="0.15">
      <c r="A32" s="114" t="s">
        <v>428</v>
      </c>
      <c r="B32" s="157">
        <v>4196.6461790499388</v>
      </c>
      <c r="C32" s="23">
        <v>1.6300288455088966E-2</v>
      </c>
      <c r="D32" s="157">
        <v>137.47145</v>
      </c>
      <c r="E32" s="23">
        <v>6.2348777619170518E-3</v>
      </c>
      <c r="F32" s="157">
        <v>0</v>
      </c>
      <c r="G32" s="23">
        <v>0</v>
      </c>
      <c r="H32" s="157">
        <v>222.92667567567568</v>
      </c>
      <c r="I32" s="24">
        <v>8.7686222535241741E-3</v>
      </c>
      <c r="J32" s="157">
        <v>489.8673409090909</v>
      </c>
      <c r="K32" s="23">
        <v>6.28575951939799E-3</v>
      </c>
      <c r="L32" s="157">
        <v>5043.2242199108468</v>
      </c>
      <c r="M32" s="23">
        <v>1.6703829171490513E-2</v>
      </c>
      <c r="N32" s="157">
        <v>1593.6359494949495</v>
      </c>
      <c r="O32" s="23">
        <v>5.1748569767704347E-3</v>
      </c>
      <c r="P32" s="157">
        <v>14636.18036516854</v>
      </c>
      <c r="Q32" s="23">
        <v>5.1331371940075171E-2</v>
      </c>
    </row>
    <row r="33" spans="1:17" ht="12.4" customHeight="1" x14ac:dyDescent="0.15">
      <c r="A33" s="114" t="s">
        <v>429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430</v>
      </c>
      <c r="B34" s="157">
        <v>71.678590742996334</v>
      </c>
      <c r="C34" s="23">
        <v>2.7840843743220088E-4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0</v>
      </c>
      <c r="K34" s="23">
        <v>0</v>
      </c>
      <c r="L34" s="157">
        <v>87.441490341753351</v>
      </c>
      <c r="M34" s="23">
        <v>2.89617842372078E-4</v>
      </c>
      <c r="N34" s="157">
        <v>14.973985858585859</v>
      </c>
      <c r="O34" s="23">
        <v>4.8623548693741631E-5</v>
      </c>
      <c r="P34" s="157">
        <v>288.96629213483146</v>
      </c>
      <c r="Q34" s="23">
        <v>1.0134499472975473E-3</v>
      </c>
    </row>
    <row r="35" spans="1:17" ht="12.4" customHeight="1" x14ac:dyDescent="0.15">
      <c r="A35" s="114" t="s">
        <v>431</v>
      </c>
      <c r="B35" s="157">
        <v>37066.969370280145</v>
      </c>
      <c r="C35" s="23">
        <v>0.14397265509485876</v>
      </c>
      <c r="D35" s="157">
        <v>0.65549999999999997</v>
      </c>
      <c r="E35" s="23">
        <v>2.9729535644940294E-5</v>
      </c>
      <c r="F35" s="157">
        <v>1.71</v>
      </c>
      <c r="G35" s="23">
        <v>1.0288609159553136E-4</v>
      </c>
      <c r="H35" s="157">
        <v>0</v>
      </c>
      <c r="I35" s="24">
        <v>0</v>
      </c>
      <c r="J35" s="157">
        <v>235.32527272727273</v>
      </c>
      <c r="K35" s="23">
        <v>3.0195890798829367E-3</v>
      </c>
      <c r="L35" s="157">
        <v>45187.568943536404</v>
      </c>
      <c r="M35" s="23">
        <v>0.1496672365523192</v>
      </c>
      <c r="N35" s="157">
        <v>6869.3245797979798</v>
      </c>
      <c r="O35" s="23">
        <v>2.2306080782586453E-2</v>
      </c>
      <c r="P35" s="157">
        <v>151746.73164044943</v>
      </c>
      <c r="Q35" s="23">
        <v>0.53219950343492406</v>
      </c>
    </row>
    <row r="36" spans="1:17" ht="12.4" customHeight="1" x14ac:dyDescent="0.15">
      <c r="A36" s="114" t="s">
        <v>432</v>
      </c>
      <c r="B36" s="157">
        <v>502.82986845310597</v>
      </c>
      <c r="C36" s="23">
        <v>1.9530528784000528E-3</v>
      </c>
      <c r="D36" s="157">
        <v>0</v>
      </c>
      <c r="E36" s="23">
        <v>0</v>
      </c>
      <c r="F36" s="157">
        <v>0</v>
      </c>
      <c r="G36" s="23">
        <v>0</v>
      </c>
      <c r="H36" s="157">
        <v>0</v>
      </c>
      <c r="I36" s="24">
        <v>0</v>
      </c>
      <c r="J36" s="157">
        <v>845.67129545454543</v>
      </c>
      <c r="K36" s="23">
        <v>1.0851277380158149E-2</v>
      </c>
      <c r="L36" s="157">
        <v>502.82949182763741</v>
      </c>
      <c r="M36" s="23">
        <v>1.6654381339453355E-3</v>
      </c>
      <c r="N36" s="157">
        <v>400.40889494949499</v>
      </c>
      <c r="O36" s="23">
        <v>1.300208346986026E-3</v>
      </c>
      <c r="P36" s="157">
        <v>787.65081460674151</v>
      </c>
      <c r="Q36" s="23">
        <v>2.7624145039713212E-3</v>
      </c>
    </row>
    <row r="37" spans="1:17" ht="12.4" customHeight="1" x14ac:dyDescent="0.15">
      <c r="A37" s="114" t="s">
        <v>433</v>
      </c>
      <c r="B37" s="157">
        <v>12129.595092570036</v>
      </c>
      <c r="C37" s="23">
        <v>4.7112834967917933E-2</v>
      </c>
      <c r="D37" s="157">
        <v>41.422866666666671</v>
      </c>
      <c r="E37" s="23">
        <v>1.8786919772422212E-3</v>
      </c>
      <c r="F37" s="157">
        <v>108.05965217391304</v>
      </c>
      <c r="G37" s="23">
        <v>6.5016580534189919E-3</v>
      </c>
      <c r="H37" s="157">
        <v>0</v>
      </c>
      <c r="I37" s="24">
        <v>0</v>
      </c>
      <c r="J37" s="157">
        <v>233.59834090909092</v>
      </c>
      <c r="K37" s="23">
        <v>2.9974298600105877E-3</v>
      </c>
      <c r="L37" s="157">
        <v>14762.786842496285</v>
      </c>
      <c r="M37" s="23">
        <v>4.8896312906060925E-2</v>
      </c>
      <c r="N37" s="157">
        <v>19093.418325252525</v>
      </c>
      <c r="O37" s="23">
        <v>6.2000175800591556E-2</v>
      </c>
      <c r="P37" s="157">
        <v>2719.7386179775281</v>
      </c>
      <c r="Q37" s="23">
        <v>9.5385483846203538E-3</v>
      </c>
    </row>
    <row r="38" spans="1:17" ht="12.4" customHeight="1" x14ac:dyDescent="0.15">
      <c r="A38" s="114" t="s">
        <v>434</v>
      </c>
      <c r="B38" s="157">
        <v>165975.59150791715</v>
      </c>
      <c r="C38" s="23">
        <v>0.64466955341361165</v>
      </c>
      <c r="D38" s="157">
        <v>4917.3970833333333</v>
      </c>
      <c r="E38" s="23">
        <v>0.22302354213468156</v>
      </c>
      <c r="F38" s="157">
        <v>2098.6353043478261</v>
      </c>
      <c r="G38" s="23">
        <v>0.12626923049634287</v>
      </c>
      <c r="H38" s="157">
        <v>6669.6003513513515</v>
      </c>
      <c r="I38" s="24">
        <v>0.26234279000354477</v>
      </c>
      <c r="J38" s="157">
        <v>31081.492704545453</v>
      </c>
      <c r="K38" s="23">
        <v>0.39882386991165525</v>
      </c>
      <c r="L38" s="157">
        <v>197972.87584695392</v>
      </c>
      <c r="M38" s="23">
        <v>0.65571248759482625</v>
      </c>
      <c r="N38" s="157">
        <v>205686.91502626264</v>
      </c>
      <c r="O38" s="23">
        <v>0.66790685011301953</v>
      </c>
      <c r="P38" s="157">
        <v>176520.91296067418</v>
      </c>
      <c r="Q38" s="23">
        <v>0.61908642913076462</v>
      </c>
    </row>
    <row r="39" spans="1:17" ht="12.4" customHeight="1" x14ac:dyDescent="0.15">
      <c r="A39" s="114" t="s">
        <v>435</v>
      </c>
      <c r="B39" s="157">
        <v>198893.17271498175</v>
      </c>
      <c r="C39" s="23">
        <v>0.77252547598281895</v>
      </c>
      <c r="D39" s="157">
        <v>12777.4699</v>
      </c>
      <c r="E39" s="23">
        <v>0.57950914850374025</v>
      </c>
      <c r="F39" s="157">
        <v>4025.1975217391305</v>
      </c>
      <c r="G39" s="23">
        <v>0.24218528708289944</v>
      </c>
      <c r="H39" s="157">
        <v>18218.071648648649</v>
      </c>
      <c r="I39" s="24">
        <v>0.71659162363792872</v>
      </c>
      <c r="J39" s="157">
        <v>45149.575659090908</v>
      </c>
      <c r="K39" s="23">
        <v>0.57933924410890181</v>
      </c>
      <c r="L39" s="157">
        <v>235589.12919316493</v>
      </c>
      <c r="M39" s="23">
        <v>0.78030252019459134</v>
      </c>
      <c r="N39" s="157">
        <v>224553.95380808081</v>
      </c>
      <c r="O39" s="23">
        <v>0.72917192593038682</v>
      </c>
      <c r="P39" s="157">
        <v>266276.83602247189</v>
      </c>
      <c r="Q39" s="23">
        <v>0.93387447871468732</v>
      </c>
    </row>
    <row r="40" spans="1:17" ht="12.4" customHeight="1" x14ac:dyDescent="0.15">
      <c r="A40" s="114" t="s">
        <v>436</v>
      </c>
      <c r="B40" s="157">
        <v>231514.35990621193</v>
      </c>
      <c r="C40" s="23">
        <v>0.89923016784342336</v>
      </c>
      <c r="D40" s="157">
        <v>20613.531633333332</v>
      </c>
      <c r="E40" s="23">
        <v>0.93490575661523667</v>
      </c>
      <c r="F40" s="157">
        <v>12577.585478260869</v>
      </c>
      <c r="G40" s="23">
        <v>0.75675942196899004</v>
      </c>
      <c r="H40" s="157">
        <v>25608.849513513513</v>
      </c>
      <c r="I40" s="24">
        <v>1.0073012888688055</v>
      </c>
      <c r="J40" s="157">
        <v>82834.20777272727</v>
      </c>
      <c r="K40" s="23">
        <v>1.0628916577148138</v>
      </c>
      <c r="L40" s="157">
        <v>269757.90089301631</v>
      </c>
      <c r="M40" s="23">
        <v>0.8934740351989483</v>
      </c>
      <c r="N40" s="157">
        <v>239020.99713333332</v>
      </c>
      <c r="O40" s="23">
        <v>0.77614933009138676</v>
      </c>
      <c r="P40" s="157">
        <v>355234.12202247191</v>
      </c>
      <c r="Q40" s="23">
        <v>1.2458615833087663</v>
      </c>
    </row>
    <row r="41" spans="1:17" ht="12.4" customHeight="1" x14ac:dyDescent="0.15">
      <c r="A41" s="114" t="s">
        <v>437</v>
      </c>
      <c r="B41" s="157">
        <v>187.28379902557856</v>
      </c>
      <c r="C41" s="23">
        <v>7.2743324474710571E-4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460.22727272727269</v>
      </c>
      <c r="K41" s="23">
        <v>5.9054313669154902E-3</v>
      </c>
      <c r="L41" s="157">
        <v>168.29123179791975</v>
      </c>
      <c r="M41" s="23">
        <v>5.5740293598563386E-4</v>
      </c>
      <c r="N41" s="157">
        <v>226.68431717171717</v>
      </c>
      <c r="O41" s="23">
        <v>7.3608964494824877E-4</v>
      </c>
      <c r="P41" s="157">
        <v>5.9059662921348322</v>
      </c>
      <c r="Q41" s="23">
        <v>2.0713146793994755E-5</v>
      </c>
    </row>
    <row r="42" spans="1:17" ht="12.4" customHeight="1" x14ac:dyDescent="0.15">
      <c r="A42" s="114" t="s">
        <v>438</v>
      </c>
      <c r="B42" s="157">
        <v>3892.8669037758827</v>
      </c>
      <c r="C42" s="23">
        <v>1.5120372493060929E-2</v>
      </c>
      <c r="D42" s="157">
        <v>0</v>
      </c>
      <c r="E42" s="23">
        <v>0</v>
      </c>
      <c r="F42" s="157">
        <v>0</v>
      </c>
      <c r="G42" s="23">
        <v>0</v>
      </c>
      <c r="H42" s="157">
        <v>0</v>
      </c>
      <c r="I42" s="24">
        <v>0</v>
      </c>
      <c r="J42" s="157">
        <v>12245.160818181819</v>
      </c>
      <c r="K42" s="23">
        <v>0.15712444931847311</v>
      </c>
      <c r="L42" s="157">
        <v>3147.800261515602</v>
      </c>
      <c r="M42" s="23">
        <v>1.0425933002689158E-2</v>
      </c>
      <c r="N42" s="157">
        <v>2223.3897616161616</v>
      </c>
      <c r="O42" s="23">
        <v>7.2197944729006074E-3</v>
      </c>
      <c r="P42" s="157">
        <v>5718.4923820224722</v>
      </c>
      <c r="Q42" s="23">
        <v>2.0055646492075856E-2</v>
      </c>
    </row>
    <row r="43" spans="1:17" ht="12.4" customHeight="1" x14ac:dyDescent="0.15">
      <c r="A43" s="114" t="s">
        <v>439</v>
      </c>
      <c r="B43" s="157">
        <v>85793.994257003651</v>
      </c>
      <c r="C43" s="23">
        <v>0.3332343958575032</v>
      </c>
      <c r="D43" s="157">
        <v>6527.3475833333332</v>
      </c>
      <c r="E43" s="23">
        <v>0.29604120922291871</v>
      </c>
      <c r="F43" s="157">
        <v>3231.9319999999998</v>
      </c>
      <c r="G43" s="23">
        <v>0.19445663846931513</v>
      </c>
      <c r="H43" s="157">
        <v>8575.8491621621615</v>
      </c>
      <c r="I43" s="24">
        <v>0.33732338930852745</v>
      </c>
      <c r="J43" s="157">
        <v>31737.363602272726</v>
      </c>
      <c r="K43" s="23">
        <v>0.40723971313001417</v>
      </c>
      <c r="L43" s="157">
        <v>99929.183407132237</v>
      </c>
      <c r="M43" s="23">
        <v>0.33097874218822437</v>
      </c>
      <c r="N43" s="157">
        <v>100707.7660040404</v>
      </c>
      <c r="O43" s="23">
        <v>0.32701840447696584</v>
      </c>
      <c r="P43" s="157">
        <v>97764.023938202241</v>
      </c>
      <c r="Q43" s="23">
        <v>0.34287371089475394</v>
      </c>
    </row>
    <row r="44" spans="1:17" ht="12.4" customHeight="1" x14ac:dyDescent="0.15">
      <c r="A44" s="114" t="s">
        <v>440</v>
      </c>
      <c r="B44" s="157">
        <v>80182.842580998782</v>
      </c>
      <c r="C44" s="23">
        <v>0.31143999457089266</v>
      </c>
      <c r="D44" s="157">
        <v>6665.6545666666661</v>
      </c>
      <c r="E44" s="23">
        <v>0.30231398174916202</v>
      </c>
      <c r="F44" s="157">
        <v>4675.2495652173911</v>
      </c>
      <c r="G44" s="23">
        <v>0.28129716666603782</v>
      </c>
      <c r="H44" s="157">
        <v>7902.9333513513511</v>
      </c>
      <c r="I44" s="24">
        <v>0.31085484517606871</v>
      </c>
      <c r="J44" s="157">
        <v>27084.717511363637</v>
      </c>
      <c r="K44" s="23">
        <v>0.34753903089623173</v>
      </c>
      <c r="L44" s="157">
        <v>93680.117895988107</v>
      </c>
      <c r="M44" s="23">
        <v>0.31028100632958555</v>
      </c>
      <c r="N44" s="157">
        <v>94961.766753535354</v>
      </c>
      <c r="O44" s="23">
        <v>0.30835998734009262</v>
      </c>
      <c r="P44" s="157">
        <v>90115.982028089886</v>
      </c>
      <c r="Q44" s="23">
        <v>0.31605083265013073</v>
      </c>
    </row>
    <row r="45" spans="1:17" ht="12.4" customHeight="1" x14ac:dyDescent="0.15">
      <c r="A45" s="114" t="s">
        <v>441</v>
      </c>
      <c r="B45" s="157">
        <v>29560.822087697932</v>
      </c>
      <c r="C45" s="23">
        <v>0.11481785846147398</v>
      </c>
      <c r="D45" s="157">
        <v>3677.6876000000002</v>
      </c>
      <c r="E45" s="23">
        <v>0.1667977797027535</v>
      </c>
      <c r="F45" s="157">
        <v>2108.8401304347826</v>
      </c>
      <c r="G45" s="23">
        <v>0.12688322738026045</v>
      </c>
      <c r="H45" s="157">
        <v>4652.9171081081076</v>
      </c>
      <c r="I45" s="24">
        <v>0.18301835064959837</v>
      </c>
      <c r="J45" s="157">
        <v>16745.154363636364</v>
      </c>
      <c r="K45" s="23">
        <v>0.21486636208423898</v>
      </c>
      <c r="L45" s="157">
        <v>33544.130897473995</v>
      </c>
      <c r="M45" s="23">
        <v>0.11110262161364451</v>
      </c>
      <c r="N45" s="157">
        <v>26813.023870707071</v>
      </c>
      <c r="O45" s="23">
        <v>8.7067290173526823E-2</v>
      </c>
      <c r="P45" s="157">
        <v>52262.658865168545</v>
      </c>
      <c r="Q45" s="23">
        <v>0.18329331245258546</v>
      </c>
    </row>
    <row r="46" spans="1:17" ht="12.4" customHeight="1" x14ac:dyDescent="0.15">
      <c r="A46" s="116" t="s">
        <v>442</v>
      </c>
      <c r="B46" s="157">
        <v>273268.27352375147</v>
      </c>
      <c r="C46" s="23">
        <v>1.0614074892226681</v>
      </c>
      <c r="D46" s="157">
        <v>3978.7707500000001</v>
      </c>
      <c r="E46" s="23">
        <v>0.18045309967226672</v>
      </c>
      <c r="F46" s="157">
        <v>3630.6908695652173</v>
      </c>
      <c r="G46" s="23">
        <v>0.21844888500651832</v>
      </c>
      <c r="H46" s="157">
        <v>4195.14472972973</v>
      </c>
      <c r="I46" s="24">
        <v>0.16501228182929648</v>
      </c>
      <c r="J46" s="157">
        <v>18565.742397727274</v>
      </c>
      <c r="K46" s="23">
        <v>0.23822733680231625</v>
      </c>
      <c r="L46" s="157">
        <v>330580.59582020802</v>
      </c>
      <c r="M46" s="23">
        <v>1.0949268878804523</v>
      </c>
      <c r="N46" s="157">
        <v>400393.45508686872</v>
      </c>
      <c r="O46" s="23">
        <v>1.3001582106416136</v>
      </c>
      <c r="P46" s="157">
        <v>136438.09392696628</v>
      </c>
      <c r="Q46" s="23">
        <v>0.47850971848004897</v>
      </c>
    </row>
    <row r="47" spans="1:17" ht="12.4" customHeight="1" x14ac:dyDescent="0.15">
      <c r="A47" s="114" t="s">
        <v>443</v>
      </c>
      <c r="B47" s="157">
        <v>6208.5759744214365</v>
      </c>
      <c r="C47" s="23">
        <v>2.4114870532477215E-2</v>
      </c>
      <c r="D47" s="157">
        <v>106.12826666666666</v>
      </c>
      <c r="E47" s="23">
        <v>4.8133395679670413E-3</v>
      </c>
      <c r="F47" s="157">
        <v>192.82608695652172</v>
      </c>
      <c r="G47" s="23">
        <v>1.1601825991003853E-2</v>
      </c>
      <c r="H47" s="157">
        <v>52.23502702702703</v>
      </c>
      <c r="I47" s="24">
        <v>2.0546182686050035E-3</v>
      </c>
      <c r="J47" s="157">
        <v>5342.216363636363</v>
      </c>
      <c r="K47" s="23">
        <v>6.8548940821598278E-2</v>
      </c>
      <c r="L47" s="157">
        <v>6865.9110534918282</v>
      </c>
      <c r="M47" s="23">
        <v>2.2740810311662758E-2</v>
      </c>
      <c r="N47" s="157">
        <v>7033.3476262626264</v>
      </c>
      <c r="O47" s="23">
        <v>2.2838696658011276E-2</v>
      </c>
      <c r="P47" s="157">
        <v>6400.2868764044943</v>
      </c>
      <c r="Q47" s="23">
        <v>2.244680633737994E-2</v>
      </c>
    </row>
    <row r="48" spans="1:17" ht="12.4" customHeight="1" x14ac:dyDescent="0.15">
      <c r="A48" s="114" t="s">
        <v>444</v>
      </c>
      <c r="B48" s="157">
        <v>6626.4402789281366</v>
      </c>
      <c r="C48" s="23">
        <v>2.5737906739948566E-2</v>
      </c>
      <c r="D48" s="157">
        <v>344.62621666666666</v>
      </c>
      <c r="E48" s="23">
        <v>1.5630171460827742E-2</v>
      </c>
      <c r="F48" s="157">
        <v>506.75665217391304</v>
      </c>
      <c r="G48" s="23">
        <v>3.049018206561991E-2</v>
      </c>
      <c r="H48" s="157">
        <v>243.84243243243242</v>
      </c>
      <c r="I48" s="24">
        <v>9.5913249183834405E-3</v>
      </c>
      <c r="J48" s="157">
        <v>2518.5613522727272</v>
      </c>
      <c r="K48" s="23">
        <v>3.2317057442239415E-2</v>
      </c>
      <c r="L48" s="157">
        <v>7723.6203521545312</v>
      </c>
      <c r="M48" s="23">
        <v>2.5581657551231655E-2</v>
      </c>
      <c r="N48" s="157">
        <v>5743.1046868686872</v>
      </c>
      <c r="O48" s="23">
        <v>1.8649017905616464E-2</v>
      </c>
      <c r="P48" s="157">
        <v>13231.234140449438</v>
      </c>
      <c r="Q48" s="23">
        <v>4.6404005959502261E-2</v>
      </c>
    </row>
    <row r="49" spans="1:17" ht="12.4" customHeight="1" x14ac:dyDescent="0.15">
      <c r="A49" s="114" t="s">
        <v>445</v>
      </c>
      <c r="B49" s="157">
        <v>615986.28543483559</v>
      </c>
      <c r="C49" s="23">
        <v>2.3925662799716108</v>
      </c>
      <c r="D49" s="157">
        <v>29267.534883333334</v>
      </c>
      <c r="E49" s="23">
        <v>1.3273992701046404</v>
      </c>
      <c r="F49" s="157">
        <v>18134.851130434781</v>
      </c>
      <c r="G49" s="23">
        <v>1.0911251195773324</v>
      </c>
      <c r="H49" s="157">
        <v>36187.851810810811</v>
      </c>
      <c r="I49" s="24">
        <v>1.4234169227784992</v>
      </c>
      <c r="J49" s="157">
        <v>126401.74943181819</v>
      </c>
      <c r="K49" s="23">
        <v>1.6219309462131686</v>
      </c>
      <c r="L49" s="157">
        <v>732311.04650668649</v>
      </c>
      <c r="M49" s="23">
        <v>2.4255115552763145</v>
      </c>
      <c r="N49" s="157">
        <v>692246.80205050507</v>
      </c>
      <c r="O49" s="23">
        <v>2.2478648240668537</v>
      </c>
      <c r="P49" s="157">
        <v>843725.6588988764</v>
      </c>
      <c r="Q49" s="23">
        <v>2.9590777464995046</v>
      </c>
    </row>
    <row r="50" spans="1:17" ht="12.4" customHeight="1" x14ac:dyDescent="0.15">
      <c r="A50" s="114" t="s">
        <v>446</v>
      </c>
      <c r="B50" s="157">
        <v>2060.8345858708894</v>
      </c>
      <c r="C50" s="23">
        <v>8.0045342815924739E-3</v>
      </c>
      <c r="D50" s="157">
        <v>235.02316666666667</v>
      </c>
      <c r="E50" s="23">
        <v>1.0659236629753486E-2</v>
      </c>
      <c r="F50" s="157">
        <v>0</v>
      </c>
      <c r="G50" s="23">
        <v>0</v>
      </c>
      <c r="H50" s="157">
        <v>381.11864864864862</v>
      </c>
      <c r="I50" s="24">
        <v>1.499096262770964E-2</v>
      </c>
      <c r="J50" s="157">
        <v>401.93181818181819</v>
      </c>
      <c r="K50" s="23">
        <v>5.1574100604395287E-3</v>
      </c>
      <c r="L50" s="157">
        <v>2440.5257132243687</v>
      </c>
      <c r="M50" s="23">
        <v>8.0833456583952069E-3</v>
      </c>
      <c r="N50" s="157">
        <v>1523.860997979798</v>
      </c>
      <c r="O50" s="23">
        <v>4.9482836525639676E-3</v>
      </c>
      <c r="P50" s="157">
        <v>4989.6775898876404</v>
      </c>
      <c r="Q50" s="23">
        <v>1.7499579114036899E-2</v>
      </c>
    </row>
    <row r="51" spans="1:17" ht="12.4" customHeight="1" x14ac:dyDescent="0.15">
      <c r="A51" s="114" t="s">
        <v>447</v>
      </c>
      <c r="B51" s="157">
        <v>52477.24353958587</v>
      </c>
      <c r="C51" s="23">
        <v>0.2038280499541309</v>
      </c>
      <c r="D51" s="157">
        <v>0</v>
      </c>
      <c r="E51" s="23">
        <v>0</v>
      </c>
      <c r="F51" s="157">
        <v>0</v>
      </c>
      <c r="G51" s="23">
        <v>0</v>
      </c>
      <c r="H51" s="157">
        <v>0</v>
      </c>
      <c r="I51" s="24">
        <v>0</v>
      </c>
      <c r="J51" s="157">
        <v>182770.20105681819</v>
      </c>
      <c r="K51" s="23">
        <v>2.345225809549083</v>
      </c>
      <c r="L51" s="157">
        <v>40118.929053491833</v>
      </c>
      <c r="M51" s="23">
        <v>0.13287922730203769</v>
      </c>
      <c r="N51" s="157">
        <v>37696.595072727272</v>
      </c>
      <c r="O51" s="23">
        <v>0.12240843843565098</v>
      </c>
      <c r="P51" s="157">
        <v>46855.194898876405</v>
      </c>
      <c r="Q51" s="23">
        <v>0.16432849122321141</v>
      </c>
    </row>
    <row r="52" spans="1:17" ht="12.4" customHeight="1" x14ac:dyDescent="0.15">
      <c r="A52" s="114" t="s">
        <v>448</v>
      </c>
      <c r="B52" s="157">
        <v>2527.3569805115712</v>
      </c>
      <c r="C52" s="23">
        <v>9.8165644787923494E-3</v>
      </c>
      <c r="D52" s="157">
        <v>3188.1272166666668</v>
      </c>
      <c r="E52" s="23">
        <v>0.14459426655758348</v>
      </c>
      <c r="F52" s="157">
        <v>134.78086956521739</v>
      </c>
      <c r="G52" s="23">
        <v>8.1094016908843988E-3</v>
      </c>
      <c r="H52" s="157">
        <v>5086.1533243243248</v>
      </c>
      <c r="I52" s="24">
        <v>0.20005931138268232</v>
      </c>
      <c r="J52" s="157">
        <v>1911.6710568181818</v>
      </c>
      <c r="K52" s="23">
        <v>2.4529711495060613E-2</v>
      </c>
      <c r="L52" s="157">
        <v>2548.9530386329866</v>
      </c>
      <c r="M52" s="23">
        <v>8.4424713768188834E-3</v>
      </c>
      <c r="N52" s="157">
        <v>3093.9472080808082</v>
      </c>
      <c r="O52" s="23">
        <v>1.0046669881267709E-2</v>
      </c>
      <c r="P52" s="157">
        <v>1033.3793651685394</v>
      </c>
      <c r="Q52" s="23">
        <v>3.6242229342091214E-3</v>
      </c>
    </row>
    <row r="53" spans="1:17" ht="12.4" customHeight="1" x14ac:dyDescent="0.15">
      <c r="A53" s="114" t="s">
        <v>449</v>
      </c>
      <c r="B53" s="157">
        <v>16442.572286236296</v>
      </c>
      <c r="C53" s="23">
        <v>6.386496735113821E-2</v>
      </c>
      <c r="D53" s="157">
        <v>805.4084499999999</v>
      </c>
      <c r="E53" s="23">
        <v>3.6528480889414357E-2</v>
      </c>
      <c r="F53" s="157">
        <v>71.97208695652175</v>
      </c>
      <c r="G53" s="23">
        <v>4.3303665093159327E-3</v>
      </c>
      <c r="H53" s="157">
        <v>1261.3283513513513</v>
      </c>
      <c r="I53" s="24">
        <v>4.9613227385811795E-2</v>
      </c>
      <c r="J53" s="157">
        <v>2679.1977272727272</v>
      </c>
      <c r="K53" s="23">
        <v>3.4378271854786299E-2</v>
      </c>
      <c r="L53" s="157">
        <v>19636.341664190193</v>
      </c>
      <c r="M53" s="23">
        <v>6.5038174471142809E-2</v>
      </c>
      <c r="N53" s="157">
        <v>23248.958212121212</v>
      </c>
      <c r="O53" s="23">
        <v>7.5494050974921886E-2</v>
      </c>
      <c r="P53" s="157">
        <v>9590.0203651685406</v>
      </c>
      <c r="Q53" s="23">
        <v>3.3633700186482589E-2</v>
      </c>
    </row>
    <row r="54" spans="1:17" ht="12.4" customHeight="1" x14ac:dyDescent="0.15">
      <c r="A54" s="114" t="s">
        <v>450</v>
      </c>
      <c r="B54" s="157">
        <v>72598.463278928131</v>
      </c>
      <c r="C54" s="23">
        <v>0.28198133517908625</v>
      </c>
      <c r="D54" s="157">
        <v>158.41650000000001</v>
      </c>
      <c r="E54" s="23">
        <v>7.1848191967912806E-3</v>
      </c>
      <c r="F54" s="157">
        <v>0</v>
      </c>
      <c r="G54" s="23">
        <v>0</v>
      </c>
      <c r="H54" s="157">
        <v>256.89162162162165</v>
      </c>
      <c r="I54" s="24">
        <v>1.0104603153785113E-2</v>
      </c>
      <c r="J54" s="157">
        <v>6658.5779431818182</v>
      </c>
      <c r="K54" s="23">
        <v>8.5439906270003543E-2</v>
      </c>
      <c r="L54" s="157">
        <v>87678.868503714708</v>
      </c>
      <c r="M54" s="23">
        <v>0.29040407040667349</v>
      </c>
      <c r="N54" s="157">
        <v>116485.79912525252</v>
      </c>
      <c r="O54" s="23">
        <v>0.37825285661322416</v>
      </c>
      <c r="P54" s="157">
        <v>7569.7075056179774</v>
      </c>
      <c r="Q54" s="23">
        <v>2.6548147245654734E-2</v>
      </c>
    </row>
    <row r="55" spans="1:17" ht="12.4" customHeight="1" x14ac:dyDescent="0.15">
      <c r="A55" s="114" t="s">
        <v>451</v>
      </c>
      <c r="B55" s="157">
        <v>7255.0341510353228</v>
      </c>
      <c r="C55" s="23">
        <v>2.8179442432807005E-2</v>
      </c>
      <c r="D55" s="157">
        <v>12.453533333333333</v>
      </c>
      <c r="E55" s="23">
        <v>5.6481733507061092E-4</v>
      </c>
      <c r="F55" s="157">
        <v>0.90578260869565208</v>
      </c>
      <c r="G55" s="23">
        <v>5.44984985052048E-5</v>
      </c>
      <c r="H55" s="157">
        <v>19.631864864864863</v>
      </c>
      <c r="I55" s="24">
        <v>7.7220192070094498E-4</v>
      </c>
      <c r="J55" s="157">
        <v>1111.0671704545455</v>
      </c>
      <c r="K55" s="23">
        <v>1.4256719034207494E-2</v>
      </c>
      <c r="L55" s="157">
        <v>8704.1038855869247</v>
      </c>
      <c r="M55" s="23">
        <v>2.8829149380616075E-2</v>
      </c>
      <c r="N55" s="157">
        <v>8127.4048020202026</v>
      </c>
      <c r="O55" s="23">
        <v>2.6391320712927397E-2</v>
      </c>
      <c r="P55" s="157">
        <v>10307.845719101124</v>
      </c>
      <c r="Q55" s="23">
        <v>3.6151225887273937E-2</v>
      </c>
    </row>
    <row r="56" spans="1:17" ht="12.4" customHeight="1" x14ac:dyDescent="0.15">
      <c r="A56" s="114" t="s">
        <v>452</v>
      </c>
      <c r="B56" s="157">
        <v>100423.85297198538</v>
      </c>
      <c r="C56" s="23">
        <v>0.39005856137850164</v>
      </c>
      <c r="D56" s="157">
        <v>4240.1689999999999</v>
      </c>
      <c r="E56" s="23">
        <v>0.19230855137463135</v>
      </c>
      <c r="F56" s="157">
        <v>1826.0944347826087</v>
      </c>
      <c r="G56" s="23">
        <v>0.10987118086499038</v>
      </c>
      <c r="H56" s="157">
        <v>5740.8099459459454</v>
      </c>
      <c r="I56" s="24">
        <v>0.22580964656966443</v>
      </c>
      <c r="J56" s="157">
        <v>8278.7291931818181</v>
      </c>
      <c r="K56" s="23">
        <v>0.10622896545417555</v>
      </c>
      <c r="L56" s="157">
        <v>121047.61512778602</v>
      </c>
      <c r="M56" s="23">
        <v>0.40092579598743522</v>
      </c>
      <c r="N56" s="157">
        <v>141077.64084444445</v>
      </c>
      <c r="O56" s="23">
        <v>0.45810752086858642</v>
      </c>
      <c r="P56" s="157">
        <v>65346.139117977531</v>
      </c>
      <c r="Q56" s="23">
        <v>0.22917912243657804</v>
      </c>
    </row>
    <row r="57" spans="1:17" ht="12.4" customHeight="1" x14ac:dyDescent="0.15">
      <c r="A57" s="114" t="s">
        <v>453</v>
      </c>
      <c r="B57" s="157">
        <v>416307.8166906212</v>
      </c>
      <c r="C57" s="23">
        <v>1.616990617898997</v>
      </c>
      <c r="D57" s="157">
        <v>36415.115733333332</v>
      </c>
      <c r="E57" s="23">
        <v>1.6515705281598161</v>
      </c>
      <c r="F57" s="157">
        <v>66813.736086956516</v>
      </c>
      <c r="G57" s="23">
        <v>4.0200024391124369</v>
      </c>
      <c r="H57" s="157">
        <v>17518.676054054056</v>
      </c>
      <c r="I57" s="24">
        <v>0.68908152079271734</v>
      </c>
      <c r="J57" s="157">
        <v>62950.881999999998</v>
      </c>
      <c r="K57" s="23">
        <v>0.80775767792903763</v>
      </c>
      <c r="L57" s="157">
        <v>496380.5838677563</v>
      </c>
      <c r="M57" s="23">
        <v>1.6440784933251085</v>
      </c>
      <c r="N57" s="157">
        <v>526853.01104242424</v>
      </c>
      <c r="O57" s="23">
        <v>1.7107978649637261</v>
      </c>
      <c r="P57" s="157">
        <v>411639.84537640453</v>
      </c>
      <c r="Q57" s="23">
        <v>1.4436852704177465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454</v>
      </c>
      <c r="B59" s="157">
        <v>25745839.962358102</v>
      </c>
      <c r="C59" s="24">
        <v>100</v>
      </c>
      <c r="D59" s="157">
        <v>2204878.0304833329</v>
      </c>
      <c r="E59" s="24">
        <v>100</v>
      </c>
      <c r="F59" s="157">
        <v>1662032.2275652175</v>
      </c>
      <c r="G59" s="24">
        <v>100</v>
      </c>
      <c r="H59" s="157">
        <v>2542322.7187837837</v>
      </c>
      <c r="I59" s="24">
        <v>100</v>
      </c>
      <c r="J59" s="157">
        <v>7793287.9773295447</v>
      </c>
      <c r="K59" s="24">
        <v>100</v>
      </c>
      <c r="L59" s="157">
        <v>30192024.643777117</v>
      </c>
      <c r="M59" s="24">
        <v>100</v>
      </c>
      <c r="N59" s="157">
        <v>30795748.687329292</v>
      </c>
      <c r="O59" s="24">
        <v>100</v>
      </c>
      <c r="P59" s="157">
        <v>28513129.129404496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I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8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" width="8.88671875" style="8"/>
    <col min="17" max="17" width="10.21875" style="8" bestFit="1" customWidth="1"/>
    <col min="18" max="16384" width="8.88671875" style="8"/>
  </cols>
  <sheetData>
    <row r="1" spans="1:15" ht="12" customHeight="1" x14ac:dyDescent="0.15">
      <c r="A1" s="101"/>
      <c r="B1" s="9"/>
      <c r="C1" s="123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62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124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92</v>
      </c>
      <c r="C4" s="302"/>
      <c r="D4" s="302"/>
      <c r="E4" s="302"/>
      <c r="F4" s="302"/>
      <c r="G4" s="302"/>
      <c r="H4" s="287" t="s">
        <v>93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7" t="s">
        <v>63</v>
      </c>
      <c r="C5" s="298"/>
      <c r="D5" s="286" t="s">
        <v>64</v>
      </c>
      <c r="E5" s="298"/>
      <c r="F5" s="286" t="s">
        <v>65</v>
      </c>
      <c r="G5" s="300"/>
      <c r="H5" s="287" t="s">
        <v>66</v>
      </c>
      <c r="I5" s="300"/>
      <c r="J5" s="289" t="s">
        <v>67</v>
      </c>
      <c r="K5" s="301"/>
      <c r="L5" s="286" t="s">
        <v>68</v>
      </c>
      <c r="M5" s="288"/>
      <c r="N5" s="286" t="s">
        <v>69</v>
      </c>
      <c r="O5" s="287"/>
    </row>
    <row r="6" spans="1:15" x14ac:dyDescent="0.15">
      <c r="A6" s="285"/>
      <c r="B6" s="104" t="s">
        <v>4</v>
      </c>
      <c r="C6" s="105" t="s">
        <v>5</v>
      </c>
      <c r="D6" s="104" t="s">
        <v>4</v>
      </c>
      <c r="E6" s="112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6678401.7641059728</v>
      </c>
      <c r="C7" s="23">
        <v>21.483830551634473</v>
      </c>
      <c r="D7" s="115">
        <v>3659046.1180807455</v>
      </c>
      <c r="E7" s="23">
        <v>22.8134310364781</v>
      </c>
      <c r="F7" s="115">
        <v>1125532.9371789475</v>
      </c>
      <c r="G7" s="23">
        <v>15.593626484047569</v>
      </c>
      <c r="H7" s="115">
        <v>1042088.9200896552</v>
      </c>
      <c r="I7" s="23">
        <v>18.003658129029059</v>
      </c>
      <c r="J7" s="115">
        <v>806590.06836928101</v>
      </c>
      <c r="K7" s="23">
        <v>15.105347401499014</v>
      </c>
      <c r="L7" s="115">
        <v>415018.07364829397</v>
      </c>
      <c r="M7" s="23">
        <v>21.632424322531662</v>
      </c>
      <c r="N7" s="115">
        <v>374207.65444374341</v>
      </c>
      <c r="O7" s="23">
        <v>23.709337820693836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1499782.416238921</v>
      </c>
      <c r="C9" s="23">
        <v>4.8246680018525794</v>
      </c>
      <c r="D9" s="115">
        <v>710405.15803416143</v>
      </c>
      <c r="E9" s="23">
        <v>4.4292360789569667</v>
      </c>
      <c r="F9" s="115">
        <v>432215.39491578948</v>
      </c>
      <c r="G9" s="23">
        <v>5.9881014640626002</v>
      </c>
      <c r="H9" s="115">
        <v>394200.26127241377</v>
      </c>
      <c r="I9" s="23">
        <v>6.8104041809713163</v>
      </c>
      <c r="J9" s="115">
        <v>519818.14256209153</v>
      </c>
      <c r="K9" s="23">
        <v>9.7348503743384036</v>
      </c>
      <c r="L9" s="115">
        <v>213783.22093729948</v>
      </c>
      <c r="M9" s="23">
        <v>11.143248070377641</v>
      </c>
      <c r="N9" s="115">
        <v>180248.33019032597</v>
      </c>
      <c r="O9" s="23">
        <v>11.420313030344158</v>
      </c>
    </row>
    <row r="10" spans="1:15" ht="12.4" customHeight="1" x14ac:dyDescent="0.15">
      <c r="A10" s="114" t="s">
        <v>10</v>
      </c>
      <c r="B10" s="115">
        <v>999644.3079248555</v>
      </c>
      <c r="C10" s="23">
        <v>3.2157677363452977</v>
      </c>
      <c r="D10" s="115">
        <v>446621.0635931677</v>
      </c>
      <c r="E10" s="23">
        <v>2.7845942644378523</v>
      </c>
      <c r="F10" s="115">
        <v>291889.55685263156</v>
      </c>
      <c r="G10" s="23">
        <v>4.0439658172619488</v>
      </c>
      <c r="H10" s="115">
        <v>222530.65871724137</v>
      </c>
      <c r="I10" s="23">
        <v>3.8445528260948878</v>
      </c>
      <c r="J10" s="115">
        <v>390211.42767973855</v>
      </c>
      <c r="K10" s="23">
        <v>7.3076515646344191</v>
      </c>
      <c r="L10" s="115">
        <v>149894.30473578305</v>
      </c>
      <c r="M10" s="23">
        <v>7.8130987768095128</v>
      </c>
      <c r="N10" s="115">
        <v>125652.00360357518</v>
      </c>
      <c r="O10" s="23">
        <v>7.9611567692613061</v>
      </c>
    </row>
    <row r="11" spans="1:15" ht="12.4" customHeight="1" x14ac:dyDescent="0.15">
      <c r="A11" s="116" t="s">
        <v>11</v>
      </c>
      <c r="B11" s="115">
        <v>865699.72295568406</v>
      </c>
      <c r="C11" s="23">
        <v>2.7848797981183724</v>
      </c>
      <c r="D11" s="115">
        <v>396635.34577329195</v>
      </c>
      <c r="E11" s="23">
        <v>2.4729431702748936</v>
      </c>
      <c r="F11" s="115">
        <v>260596.31136842104</v>
      </c>
      <c r="G11" s="23">
        <v>3.6104154826289565</v>
      </c>
      <c r="H11" s="115">
        <v>213548.55655862068</v>
      </c>
      <c r="I11" s="23">
        <v>3.6893734614300109</v>
      </c>
      <c r="J11" s="115">
        <v>381385.79474509804</v>
      </c>
      <c r="K11" s="23">
        <v>7.1423702690372846</v>
      </c>
      <c r="L11" s="115">
        <v>144408.7814275299</v>
      </c>
      <c r="M11" s="23">
        <v>7.5271710657772646</v>
      </c>
      <c r="N11" s="115">
        <v>119055.8506424816</v>
      </c>
      <c r="O11" s="23">
        <v>7.543232611338853</v>
      </c>
    </row>
    <row r="12" spans="1:15" ht="12.4" customHeight="1" x14ac:dyDescent="0.15">
      <c r="A12" s="116" t="s">
        <v>12</v>
      </c>
      <c r="B12" s="115">
        <v>43592.745421965315</v>
      </c>
      <c r="C12" s="23">
        <v>0.14023402439781418</v>
      </c>
      <c r="D12" s="115">
        <v>10325.39699378882</v>
      </c>
      <c r="E12" s="23">
        <v>6.4376814240760388E-2</v>
      </c>
      <c r="F12" s="115">
        <v>13520.931487719297</v>
      </c>
      <c r="G12" s="23">
        <v>0.1873249092686223</v>
      </c>
      <c r="H12" s="115">
        <v>5911.4643344827582</v>
      </c>
      <c r="I12" s="23">
        <v>0.10212946406801776</v>
      </c>
      <c r="J12" s="115">
        <v>2346.784411764706</v>
      </c>
      <c r="K12" s="23">
        <v>4.3949206922169526E-2</v>
      </c>
      <c r="L12" s="115">
        <v>3461.6999200933219</v>
      </c>
      <c r="M12" s="23">
        <v>0.18043783223810575</v>
      </c>
      <c r="N12" s="115">
        <v>3442.7466172450054</v>
      </c>
      <c r="O12" s="23">
        <v>0.21812820130750138</v>
      </c>
    </row>
    <row r="13" spans="1:15" ht="12.4" customHeight="1" x14ac:dyDescent="0.15">
      <c r="A13" s="116" t="s">
        <v>13</v>
      </c>
      <c r="B13" s="115">
        <v>27770.16242196532</v>
      </c>
      <c r="C13" s="23">
        <v>8.9334167805152603E-2</v>
      </c>
      <c r="D13" s="115">
        <v>7013.3153788819873</v>
      </c>
      <c r="E13" s="23">
        <v>4.3726638465305286E-2</v>
      </c>
      <c r="F13" s="115">
        <v>6172.937045614035</v>
      </c>
      <c r="G13" s="23">
        <v>8.5522574612617766E-2</v>
      </c>
      <c r="H13" s="115">
        <v>1066.0264379310345</v>
      </c>
      <c r="I13" s="23">
        <v>1.8417214860480199E-2</v>
      </c>
      <c r="J13" s="115">
        <v>2052.6572908496732</v>
      </c>
      <c r="K13" s="23">
        <v>3.8440966099657706E-2</v>
      </c>
      <c r="L13" s="115">
        <v>881.2356127150772</v>
      </c>
      <c r="M13" s="23">
        <v>4.5933572325656931E-2</v>
      </c>
      <c r="N13" s="115">
        <v>1979.1430599369085</v>
      </c>
      <c r="O13" s="23">
        <v>0.12539607580523243</v>
      </c>
    </row>
    <row r="14" spans="1:15" ht="12.4" customHeight="1" x14ac:dyDescent="0.15">
      <c r="A14" s="116" t="s">
        <v>14</v>
      </c>
      <c r="B14" s="115">
        <v>62581.677125240851</v>
      </c>
      <c r="C14" s="23">
        <v>0.20131974602395891</v>
      </c>
      <c r="D14" s="115">
        <v>32647.005447204971</v>
      </c>
      <c r="E14" s="23">
        <v>0.20354764145689297</v>
      </c>
      <c r="F14" s="115">
        <v>11599.376950877193</v>
      </c>
      <c r="G14" s="23">
        <v>0.16070285075175206</v>
      </c>
      <c r="H14" s="115">
        <v>2004.6113862068964</v>
      </c>
      <c r="I14" s="23">
        <v>3.4632685736379391E-2</v>
      </c>
      <c r="J14" s="115">
        <v>4426.1912320261436</v>
      </c>
      <c r="K14" s="23">
        <v>8.2891122575307633E-2</v>
      </c>
      <c r="L14" s="115">
        <v>1142.5877754447361</v>
      </c>
      <c r="M14" s="23">
        <v>5.9556306468484949E-2</v>
      </c>
      <c r="N14" s="115">
        <v>1174.263283911672</v>
      </c>
      <c r="O14" s="23">
        <v>7.4399880809719335E-2</v>
      </c>
    </row>
    <row r="15" spans="1:15" ht="12.4" customHeight="1" x14ac:dyDescent="0.15">
      <c r="A15" s="114" t="s">
        <v>15</v>
      </c>
      <c r="B15" s="115">
        <v>500138.1083140655</v>
      </c>
      <c r="C15" s="23">
        <v>1.6089002655072806</v>
      </c>
      <c r="D15" s="115">
        <v>263784.09444099379</v>
      </c>
      <c r="E15" s="23">
        <v>1.6446418145191144</v>
      </c>
      <c r="F15" s="115">
        <v>140325.83806315789</v>
      </c>
      <c r="G15" s="23">
        <v>1.9441356468006505</v>
      </c>
      <c r="H15" s="115">
        <v>171669.6025551724</v>
      </c>
      <c r="I15" s="23">
        <v>2.9658513548764276</v>
      </c>
      <c r="J15" s="115">
        <v>129606.71488235294</v>
      </c>
      <c r="K15" s="23">
        <v>2.4271988097039836</v>
      </c>
      <c r="L15" s="115">
        <v>63888.916201516477</v>
      </c>
      <c r="M15" s="23">
        <v>3.3301492935681298</v>
      </c>
      <c r="N15" s="115">
        <v>54596.326586750787</v>
      </c>
      <c r="O15" s="23">
        <v>3.459156261082851</v>
      </c>
    </row>
    <row r="16" spans="1:15" ht="12.4" customHeight="1" x14ac:dyDescent="0.15">
      <c r="A16" s="116" t="s">
        <v>11</v>
      </c>
      <c r="B16" s="115">
        <v>424366.00226782274</v>
      </c>
      <c r="C16" s="23">
        <v>1.3651480708448982</v>
      </c>
      <c r="D16" s="115">
        <v>245401.52810559009</v>
      </c>
      <c r="E16" s="23">
        <v>1.5300301381879657</v>
      </c>
      <c r="F16" s="115">
        <v>130029.07476491228</v>
      </c>
      <c r="G16" s="23">
        <v>1.8014797763559069</v>
      </c>
      <c r="H16" s="115">
        <v>156663.29107241379</v>
      </c>
      <c r="I16" s="23">
        <v>2.7065946863667336</v>
      </c>
      <c r="J16" s="115">
        <v>122754.07471895425</v>
      </c>
      <c r="K16" s="23">
        <v>2.2988665696419703</v>
      </c>
      <c r="L16" s="115">
        <v>60767.953783027122</v>
      </c>
      <c r="M16" s="23">
        <v>3.1674720811326758</v>
      </c>
      <c r="N16" s="115">
        <v>53413.662060988434</v>
      </c>
      <c r="O16" s="23">
        <v>3.3842240878980676</v>
      </c>
    </row>
    <row r="17" spans="1:35" ht="12.4" customHeight="1" x14ac:dyDescent="0.15">
      <c r="A17" s="116" t="s">
        <v>12</v>
      </c>
      <c r="B17" s="115">
        <v>21872.775894026978</v>
      </c>
      <c r="C17" s="23">
        <v>7.0362794512716334E-2</v>
      </c>
      <c r="D17" s="115">
        <v>1016.5951428571428</v>
      </c>
      <c r="E17" s="23">
        <v>6.3382702581936253E-3</v>
      </c>
      <c r="F17" s="115">
        <v>802.02729473684212</v>
      </c>
      <c r="G17" s="23">
        <v>1.1111637563876148E-2</v>
      </c>
      <c r="H17" s="115">
        <v>2196.919772413793</v>
      </c>
      <c r="I17" s="23">
        <v>3.7955103213302935E-2</v>
      </c>
      <c r="J17" s="115">
        <v>346.97084967320262</v>
      </c>
      <c r="K17" s="23">
        <v>6.497867291005965E-3</v>
      </c>
      <c r="L17" s="115">
        <v>765.24799154272387</v>
      </c>
      <c r="M17" s="23">
        <v>3.9887827340854824E-2</v>
      </c>
      <c r="N17" s="115">
        <v>237.2069789695058</v>
      </c>
      <c r="O17" s="23">
        <v>1.5029143126893787E-2</v>
      </c>
    </row>
    <row r="18" spans="1:35" ht="12.4" customHeight="1" x14ac:dyDescent="0.15">
      <c r="A18" s="116" t="s">
        <v>13</v>
      </c>
      <c r="B18" s="115">
        <v>18207.01843159923</v>
      </c>
      <c r="C18" s="23">
        <v>5.8570375465772394E-2</v>
      </c>
      <c r="D18" s="115">
        <v>5666.7911708074535</v>
      </c>
      <c r="E18" s="23">
        <v>3.5331325542611265E-2</v>
      </c>
      <c r="F18" s="115">
        <v>5254.6011157894736</v>
      </c>
      <c r="G18" s="23">
        <v>7.2799546255529382E-2</v>
      </c>
      <c r="H18" s="115">
        <v>3786.662372413793</v>
      </c>
      <c r="I18" s="23">
        <v>6.5420304821138281E-2</v>
      </c>
      <c r="J18" s="115">
        <v>1210.95822875817</v>
      </c>
      <c r="K18" s="23">
        <v>2.2678117982629902E-2</v>
      </c>
      <c r="L18" s="115">
        <v>1134.9351746864975</v>
      </c>
      <c r="M18" s="23">
        <v>5.9157421896259221E-2</v>
      </c>
      <c r="N18" s="115">
        <v>506.5940809674027</v>
      </c>
      <c r="O18" s="23">
        <v>3.2097179362817536E-2</v>
      </c>
    </row>
    <row r="19" spans="1:35" ht="12.4" customHeight="1" x14ac:dyDescent="0.15">
      <c r="A19" s="114" t="s">
        <v>14</v>
      </c>
      <c r="B19" s="115">
        <v>35692.31172061657</v>
      </c>
      <c r="C19" s="23">
        <v>0.11481902468389378</v>
      </c>
      <c r="D19" s="115">
        <v>11699.18002173913</v>
      </c>
      <c r="E19" s="23">
        <v>7.2942080530343928E-2</v>
      </c>
      <c r="F19" s="115">
        <v>4240.1348877192977</v>
      </c>
      <c r="G19" s="23">
        <v>5.8744686625338167E-2</v>
      </c>
      <c r="H19" s="115">
        <v>9022.7293379310358</v>
      </c>
      <c r="I19" s="23">
        <v>0.15588126047525341</v>
      </c>
      <c r="J19" s="115">
        <v>5294.7110849673199</v>
      </c>
      <c r="K19" s="23">
        <v>9.9156254788377363E-2</v>
      </c>
      <c r="L19" s="115">
        <v>1220.7792522601342</v>
      </c>
      <c r="M19" s="23">
        <v>6.3631963198339858E-2</v>
      </c>
      <c r="N19" s="115">
        <v>438.86346582544689</v>
      </c>
      <c r="O19" s="23">
        <v>2.780585069507259E-2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5" ht="12.4" customHeight="1" x14ac:dyDescent="0.15">
      <c r="A21" s="116" t="s">
        <v>16</v>
      </c>
      <c r="B21" s="115">
        <v>19290150.231406551</v>
      </c>
      <c r="C21" s="23">
        <v>62.054715113802303</v>
      </c>
      <c r="D21" s="115">
        <v>9984126.6982577648</v>
      </c>
      <c r="E21" s="23">
        <v>62.249061241577117</v>
      </c>
      <c r="F21" s="115">
        <v>4877495.4492140347</v>
      </c>
      <c r="G21" s="23">
        <v>67.574959115206326</v>
      </c>
      <c r="H21" s="115">
        <v>3727304.7355103451</v>
      </c>
      <c r="I21" s="23">
        <v>64.394812100167044</v>
      </c>
      <c r="J21" s="115">
        <v>2985915.0264934641</v>
      </c>
      <c r="K21" s="23">
        <v>55.918471544941319</v>
      </c>
      <c r="L21" s="115">
        <v>1013274.1436838728</v>
      </c>
      <c r="M21" s="23">
        <v>52.815955793277425</v>
      </c>
      <c r="N21" s="115">
        <v>785091.07058044162</v>
      </c>
      <c r="O21" s="23">
        <v>49.742406899910755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5" ht="12.4" customHeight="1" x14ac:dyDescent="0.15">
      <c r="A23" s="114" t="s">
        <v>17</v>
      </c>
      <c r="B23" s="115">
        <v>3617377.9245799612</v>
      </c>
      <c r="C23" s="23">
        <v>11.636786332710649</v>
      </c>
      <c r="D23" s="115">
        <v>1685421.6492701864</v>
      </c>
      <c r="E23" s="23">
        <v>10.508271642987827</v>
      </c>
      <c r="F23" s="115">
        <v>782659.88164210517</v>
      </c>
      <c r="G23" s="23">
        <v>10.843312936683507</v>
      </c>
      <c r="H23" s="115">
        <v>624612.63882413798</v>
      </c>
      <c r="I23" s="23">
        <v>10.791125589832587</v>
      </c>
      <c r="J23" s="115">
        <v>1027441.859862745</v>
      </c>
      <c r="K23" s="23">
        <v>19.241330679221271</v>
      </c>
      <c r="L23" s="115">
        <v>276424.62192038493</v>
      </c>
      <c r="M23" s="23">
        <v>14.408371813813259</v>
      </c>
      <c r="N23" s="115">
        <v>238766.33874763409</v>
      </c>
      <c r="O23" s="23">
        <v>15.127942249051252</v>
      </c>
      <c r="Q23" s="117">
        <f>B24+B25+B26+B27+B33+B34+B35+B36+B37+B38+B39+B40+B41+B42+B43+B44+B45+B46+B47+B48+B49+B50+B51+B52+B53+B54+B55+B56+B57</f>
        <v>3617377.9245799612</v>
      </c>
      <c r="R23" s="8">
        <f t="shared" ref="R23:AI23" si="0">C24+C25+C26+C27+C33+C34+C35+C36+C37+C38+C39+C40+C41+C42+C43+C44+C45+C46+C47+C48+C49+C50+C51+C52+C53+C54+C55+C56+C57</f>
        <v>11.636786332710651</v>
      </c>
      <c r="S23" s="8">
        <f t="shared" si="0"/>
        <v>1685421.649270186</v>
      </c>
      <c r="T23" s="8">
        <f t="shared" si="0"/>
        <v>10.508271642987825</v>
      </c>
      <c r="U23" s="8">
        <f t="shared" si="0"/>
        <v>782659.88164210529</v>
      </c>
      <c r="V23" s="8">
        <f t="shared" si="0"/>
        <v>10.843312936683509</v>
      </c>
      <c r="W23" s="8">
        <f t="shared" si="0"/>
        <v>624612.63882413786</v>
      </c>
      <c r="X23" s="8">
        <f t="shared" si="0"/>
        <v>10.791125589832587</v>
      </c>
      <c r="Y23" s="8">
        <f t="shared" si="0"/>
        <v>1027441.8598627449</v>
      </c>
      <c r="Z23" s="8">
        <f t="shared" si="0"/>
        <v>19.241330679221274</v>
      </c>
      <c r="AA23" s="8">
        <f t="shared" si="0"/>
        <v>276424.62192038499</v>
      </c>
      <c r="AB23" s="8">
        <f t="shared" si="0"/>
        <v>14.408371813813261</v>
      </c>
      <c r="AC23" s="8">
        <f t="shared" si="0"/>
        <v>238766.33874763406</v>
      </c>
      <c r="AD23" s="8">
        <f t="shared" si="0"/>
        <v>15.127942249051253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</row>
    <row r="24" spans="1:35" ht="12.4" customHeight="1" x14ac:dyDescent="0.15">
      <c r="A24" s="114" t="s">
        <v>18</v>
      </c>
      <c r="B24" s="115">
        <v>25334.343394990367</v>
      </c>
      <c r="C24" s="23">
        <v>8.1498352429199034E-2</v>
      </c>
      <c r="D24" s="115">
        <v>17562.036133540372</v>
      </c>
      <c r="E24" s="23">
        <v>0.10949583231894607</v>
      </c>
      <c r="F24" s="115">
        <v>7184.453743859649</v>
      </c>
      <c r="G24" s="23">
        <v>9.9536570164230315E-2</v>
      </c>
      <c r="H24" s="115">
        <v>5730.3432034482757</v>
      </c>
      <c r="I24" s="23">
        <v>9.9000323300637405E-2</v>
      </c>
      <c r="J24" s="115">
        <v>4290.67954248366</v>
      </c>
      <c r="K24" s="23">
        <v>8.0353338851238576E-2</v>
      </c>
      <c r="L24" s="115">
        <v>1661.6094088655584</v>
      </c>
      <c r="M24" s="23">
        <v>8.6609817916874526E-2</v>
      </c>
      <c r="N24" s="115">
        <v>1099.8055247108307</v>
      </c>
      <c r="O24" s="23">
        <v>6.9682328548826139E-2</v>
      </c>
    </row>
    <row r="25" spans="1:35" ht="12.4" customHeight="1" x14ac:dyDescent="0.15">
      <c r="A25" s="114" t="s">
        <v>19</v>
      </c>
      <c r="B25" s="115">
        <v>86880.898464354526</v>
      </c>
      <c r="C25" s="23">
        <v>0.27948820192488411</v>
      </c>
      <c r="D25" s="115">
        <v>33277.644270186334</v>
      </c>
      <c r="E25" s="23">
        <v>0.20747955016553679</v>
      </c>
      <c r="F25" s="115">
        <v>13993.141115789473</v>
      </c>
      <c r="G25" s="23">
        <v>0.19386710836299376</v>
      </c>
      <c r="H25" s="115">
        <v>9694.5276310344816</v>
      </c>
      <c r="I25" s="23">
        <v>0.16748758942428313</v>
      </c>
      <c r="J25" s="115">
        <v>19863.58638235294</v>
      </c>
      <c r="K25" s="23">
        <v>0.3719936368070379</v>
      </c>
      <c r="L25" s="115">
        <v>2153.0293432487606</v>
      </c>
      <c r="M25" s="23">
        <v>0.11222461692472924</v>
      </c>
      <c r="N25" s="115">
        <v>2225.7446225026288</v>
      </c>
      <c r="O25" s="23">
        <v>0.14102044822132531</v>
      </c>
    </row>
    <row r="26" spans="1:35" ht="12.4" customHeight="1" x14ac:dyDescent="0.15">
      <c r="A26" s="114" t="s">
        <v>20</v>
      </c>
      <c r="B26" s="115">
        <v>23987.145298651252</v>
      </c>
      <c r="C26" s="23">
        <v>7.7164534751922975E-2</v>
      </c>
      <c r="D26" s="115">
        <v>29023.465276397514</v>
      </c>
      <c r="E26" s="23">
        <v>0.18095558300041636</v>
      </c>
      <c r="F26" s="115">
        <v>16488.254431578946</v>
      </c>
      <c r="G26" s="23">
        <v>0.2284355015184297</v>
      </c>
      <c r="H26" s="115">
        <v>12528.818455172413</v>
      </c>
      <c r="I26" s="23">
        <v>0.2164542390568627</v>
      </c>
      <c r="J26" s="115">
        <v>16758.923647058826</v>
      </c>
      <c r="K26" s="23">
        <v>0.31385132757191486</v>
      </c>
      <c r="L26" s="115">
        <v>6476.918934966463</v>
      </c>
      <c r="M26" s="23">
        <v>0.3376032698339097</v>
      </c>
      <c r="N26" s="115">
        <v>5990.2916477392218</v>
      </c>
      <c r="O26" s="23">
        <v>0.37953752851969369</v>
      </c>
    </row>
    <row r="27" spans="1:35" ht="12.4" customHeight="1" x14ac:dyDescent="0.15">
      <c r="A27" s="114" t="s">
        <v>21</v>
      </c>
      <c r="B27" s="115">
        <v>460456.58146820805</v>
      </c>
      <c r="C27" s="23">
        <v>1.4812482869503034</v>
      </c>
      <c r="D27" s="115">
        <v>265897.94822981366</v>
      </c>
      <c r="E27" s="23">
        <v>1.6578212760717155</v>
      </c>
      <c r="F27" s="115">
        <v>171466.67514736843</v>
      </c>
      <c r="G27" s="23">
        <v>2.3755744486795791</v>
      </c>
      <c r="H27" s="115">
        <v>165660.26359655173</v>
      </c>
      <c r="I27" s="23">
        <v>2.8620309590284863</v>
      </c>
      <c r="J27" s="115">
        <v>316862.1719019608</v>
      </c>
      <c r="K27" s="23">
        <v>5.9340095702508711</v>
      </c>
      <c r="L27" s="115">
        <v>96125.515002041415</v>
      </c>
      <c r="M27" s="23">
        <v>5.0104514978503056</v>
      </c>
      <c r="N27" s="115">
        <v>103129.01660778128</v>
      </c>
      <c r="O27" s="23">
        <v>6.5341279496393065</v>
      </c>
    </row>
    <row r="28" spans="1:35" ht="12.4" customHeight="1" x14ac:dyDescent="0.15">
      <c r="A28" s="114" t="s">
        <v>22</v>
      </c>
      <c r="B28" s="115">
        <v>433485.31051637762</v>
      </c>
      <c r="C28" s="23">
        <v>1.3944840826753131</v>
      </c>
      <c r="D28" s="115">
        <v>256347.96953726708</v>
      </c>
      <c r="E28" s="23">
        <v>1.5982790420381847</v>
      </c>
      <c r="F28" s="115">
        <v>161634.67623157895</v>
      </c>
      <c r="G28" s="23">
        <v>2.2393576276342024</v>
      </c>
      <c r="H28" s="115">
        <v>161134.57616551724</v>
      </c>
      <c r="I28" s="23">
        <v>2.7838428814696359</v>
      </c>
      <c r="J28" s="115">
        <v>290016.38637254899</v>
      </c>
      <c r="K28" s="23">
        <v>5.431257388454549</v>
      </c>
      <c r="L28" s="115">
        <v>89602.209296587927</v>
      </c>
      <c r="M28" s="23">
        <v>4.6704303615044482</v>
      </c>
      <c r="N28" s="115">
        <v>93381.327421661408</v>
      </c>
      <c r="O28" s="23">
        <v>5.9165263235357877</v>
      </c>
    </row>
    <row r="29" spans="1:35" ht="12.4" customHeight="1" x14ac:dyDescent="0.15">
      <c r="A29" s="114" t="s">
        <v>23</v>
      </c>
      <c r="B29" s="115">
        <v>465.01663005780347</v>
      </c>
      <c r="C29" s="23">
        <v>1.4959175618257125E-3</v>
      </c>
      <c r="D29" s="115">
        <v>184.94495652173913</v>
      </c>
      <c r="E29" s="23">
        <v>1.1530953355040577E-3</v>
      </c>
      <c r="F29" s="115">
        <v>16.842105263157894</v>
      </c>
      <c r="G29" s="23">
        <v>2.3333790598518986E-4</v>
      </c>
      <c r="H29" s="115">
        <v>0</v>
      </c>
      <c r="I29" s="23">
        <v>0</v>
      </c>
      <c r="J29" s="115">
        <v>0</v>
      </c>
      <c r="K29" s="23">
        <v>0</v>
      </c>
      <c r="L29" s="115">
        <v>48.464937591134436</v>
      </c>
      <c r="M29" s="23">
        <v>2.526189005505605E-3</v>
      </c>
      <c r="N29" s="115">
        <v>466.127516298633</v>
      </c>
      <c r="O29" s="23">
        <v>2.9533267479184354E-2</v>
      </c>
    </row>
    <row r="30" spans="1:35" ht="12.4" customHeight="1" x14ac:dyDescent="0.15">
      <c r="A30" s="114" t="s">
        <v>24</v>
      </c>
      <c r="B30" s="115">
        <v>22349.943206165706</v>
      </c>
      <c r="C30" s="23">
        <v>7.1897799749128563E-2</v>
      </c>
      <c r="D30" s="115">
        <v>2950.0378354037271</v>
      </c>
      <c r="E30" s="23">
        <v>1.8392904199929769E-2</v>
      </c>
      <c r="F30" s="115">
        <v>676.69187017543857</v>
      </c>
      <c r="G30" s="23">
        <v>9.3751856740463668E-3</v>
      </c>
      <c r="H30" s="115">
        <v>3600.7323275862072</v>
      </c>
      <c r="I30" s="23">
        <v>6.2208082813535598E-2</v>
      </c>
      <c r="J30" s="115">
        <v>662.73391176470591</v>
      </c>
      <c r="K30" s="23">
        <v>1.2411293375084087E-2</v>
      </c>
      <c r="L30" s="115">
        <v>1071.7940653251678</v>
      </c>
      <c r="M30" s="23">
        <v>5.5866251326523543E-2</v>
      </c>
      <c r="N30" s="115">
        <v>1512.1327465825445</v>
      </c>
      <c r="O30" s="23">
        <v>9.5806875387817445E-2</v>
      </c>
    </row>
    <row r="31" spans="1:35" ht="12.4" customHeight="1" x14ac:dyDescent="0.15">
      <c r="A31" s="114" t="s">
        <v>25</v>
      </c>
      <c r="B31" s="115">
        <v>194.98279961464354</v>
      </c>
      <c r="C31" s="23">
        <v>6.2724250132996796E-4</v>
      </c>
      <c r="D31" s="115">
        <v>3442.6267142857141</v>
      </c>
      <c r="E31" s="23">
        <v>2.1464098728520373E-2</v>
      </c>
      <c r="F31" s="115">
        <v>499.72267368421052</v>
      </c>
      <c r="G31" s="23">
        <v>6.9233768836408959E-3</v>
      </c>
      <c r="H31" s="115">
        <v>107.17458620689655</v>
      </c>
      <c r="I31" s="23">
        <v>1.8516026540452161E-3</v>
      </c>
      <c r="J31" s="115">
        <v>301.87561764705879</v>
      </c>
      <c r="K31" s="23">
        <v>5.6533501408217619E-3</v>
      </c>
      <c r="L31" s="115">
        <v>502.88355205599299</v>
      </c>
      <c r="M31" s="23">
        <v>2.6212329230066774E-2</v>
      </c>
      <c r="N31" s="115">
        <v>525.25677812828599</v>
      </c>
      <c r="O31" s="23">
        <v>3.3279624955199739E-2</v>
      </c>
    </row>
    <row r="32" spans="1:35" ht="12.4" customHeight="1" x14ac:dyDescent="0.15">
      <c r="A32" s="114" t="s">
        <v>26</v>
      </c>
      <c r="B32" s="115">
        <v>3961.328315992293</v>
      </c>
      <c r="C32" s="23">
        <v>1.2743244462706081E-2</v>
      </c>
      <c r="D32" s="115">
        <v>2972.3691863354038</v>
      </c>
      <c r="E32" s="23">
        <v>1.8532135769576786E-2</v>
      </c>
      <c r="F32" s="115">
        <v>8638.742266666668</v>
      </c>
      <c r="G32" s="23">
        <v>0.1196849205817041</v>
      </c>
      <c r="H32" s="115">
        <v>817.78051724137936</v>
      </c>
      <c r="I32" s="23">
        <v>1.4128392091269587E-2</v>
      </c>
      <c r="J32" s="115">
        <v>25881.175999999999</v>
      </c>
      <c r="K32" s="23">
        <v>0.48468753828041528</v>
      </c>
      <c r="L32" s="115">
        <v>4900.1631504811894</v>
      </c>
      <c r="M32" s="23">
        <v>0.25541636678376117</v>
      </c>
      <c r="N32" s="115">
        <v>7244.1721451104095</v>
      </c>
      <c r="O32" s="23">
        <v>0.4589818582813191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108.77006386701662</v>
      </c>
      <c r="M33" s="23">
        <v>5.6695366408408103E-3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113.38752023121387</v>
      </c>
      <c r="C34" s="23">
        <v>3.6475767067654512E-4</v>
      </c>
      <c r="D34" s="115">
        <v>618.60530745341612</v>
      </c>
      <c r="E34" s="23">
        <v>3.856882112158286E-3</v>
      </c>
      <c r="F34" s="115">
        <v>7.1682456140350874</v>
      </c>
      <c r="G34" s="23">
        <v>9.9312015631759085E-5</v>
      </c>
      <c r="H34" s="115">
        <v>24.137931034482758</v>
      </c>
      <c r="I34" s="23">
        <v>4.1701917169364045E-4</v>
      </c>
      <c r="J34" s="115">
        <v>1193.6900947712418</v>
      </c>
      <c r="K34" s="23">
        <v>2.2354730461412915E-2</v>
      </c>
      <c r="L34" s="115">
        <v>166.46268503937009</v>
      </c>
      <c r="M34" s="23">
        <v>8.6767099200871136E-3</v>
      </c>
      <c r="N34" s="115">
        <v>9.4637223974763405</v>
      </c>
      <c r="O34" s="23">
        <v>5.9960983881147511E-4</v>
      </c>
    </row>
    <row r="35" spans="1:15" ht="12.4" customHeight="1" x14ac:dyDescent="0.15">
      <c r="A35" s="114" t="s">
        <v>29</v>
      </c>
      <c r="B35" s="115">
        <v>56066.096714836225</v>
      </c>
      <c r="C35" s="23">
        <v>0.18035969743343799</v>
      </c>
      <c r="D35" s="115">
        <v>8458.5585496894419</v>
      </c>
      <c r="E35" s="23">
        <v>5.2737444654720259E-2</v>
      </c>
      <c r="F35" s="115">
        <v>2804.6176947368422</v>
      </c>
      <c r="G35" s="23">
        <v>3.8856402436247502E-2</v>
      </c>
      <c r="H35" s="115">
        <v>4588.6198379310345</v>
      </c>
      <c r="I35" s="23">
        <v>7.9275329824141719E-2</v>
      </c>
      <c r="J35" s="115">
        <v>24940.797967320261</v>
      </c>
      <c r="K35" s="23">
        <v>0.46707668807358843</v>
      </c>
      <c r="L35" s="115">
        <v>690.16393904928543</v>
      </c>
      <c r="M35" s="23">
        <v>3.5974142162966002E-2</v>
      </c>
      <c r="N35" s="115">
        <v>77.170416403785495</v>
      </c>
      <c r="O35" s="23">
        <v>4.889422892753857E-3</v>
      </c>
    </row>
    <row r="36" spans="1:15" ht="12.4" customHeight="1" x14ac:dyDescent="0.15">
      <c r="A36" s="114" t="s">
        <v>30</v>
      </c>
      <c r="B36" s="115">
        <v>781.8888670520231</v>
      </c>
      <c r="C36" s="23">
        <v>2.515267652844458E-3</v>
      </c>
      <c r="D36" s="115">
        <v>21.810559006211182</v>
      </c>
      <c r="E36" s="23">
        <v>1.3598453468419912E-4</v>
      </c>
      <c r="F36" s="115">
        <v>49.899298245614041</v>
      </c>
      <c r="G36" s="23">
        <v>6.9132674216399609E-4</v>
      </c>
      <c r="H36" s="115">
        <v>71.890568965517247</v>
      </c>
      <c r="I36" s="23">
        <v>1.2420180287927881E-3</v>
      </c>
      <c r="J36" s="115">
        <v>44.133660130718958</v>
      </c>
      <c r="K36" s="23">
        <v>8.2650939370230634E-4</v>
      </c>
      <c r="L36" s="115">
        <v>370.98039340915716</v>
      </c>
      <c r="M36" s="23">
        <v>1.9337001916614253E-2</v>
      </c>
      <c r="N36" s="115">
        <v>227.65914405888537</v>
      </c>
      <c r="O36" s="23">
        <v>1.4424204022458269E-2</v>
      </c>
    </row>
    <row r="37" spans="1:15" ht="12.4" customHeight="1" x14ac:dyDescent="0.15">
      <c r="A37" s="114" t="s">
        <v>31</v>
      </c>
      <c r="B37" s="115">
        <v>7502.3611791907515</v>
      </c>
      <c r="C37" s="23">
        <v>2.4134435453880113E-2</v>
      </c>
      <c r="D37" s="115">
        <v>3131.9124503105591</v>
      </c>
      <c r="E37" s="23">
        <v>1.9526856560890819E-2</v>
      </c>
      <c r="F37" s="115">
        <v>3517.6294456140354</v>
      </c>
      <c r="G37" s="23">
        <v>4.8734779651740764E-2</v>
      </c>
      <c r="H37" s="115">
        <v>2642.741703448276</v>
      </c>
      <c r="I37" s="23">
        <v>4.5657349612849965E-2</v>
      </c>
      <c r="J37" s="115">
        <v>5481.1584673202615</v>
      </c>
      <c r="K37" s="23">
        <v>0.10264793239883349</v>
      </c>
      <c r="L37" s="115">
        <v>1035.5231615631378</v>
      </c>
      <c r="M37" s="23">
        <v>5.3975664794123815E-2</v>
      </c>
      <c r="N37" s="115">
        <v>470.52438170347</v>
      </c>
      <c r="O37" s="23">
        <v>2.9811847476139155E-2</v>
      </c>
    </row>
    <row r="38" spans="1:15" ht="12.4" customHeight="1" x14ac:dyDescent="0.15">
      <c r="A38" s="114" t="s">
        <v>32</v>
      </c>
      <c r="B38" s="115">
        <v>211929.32722157997</v>
      </c>
      <c r="C38" s="23">
        <v>0.68175798877829707</v>
      </c>
      <c r="D38" s="115">
        <v>89676.086391304343</v>
      </c>
      <c r="E38" s="23">
        <v>0.55911271585239097</v>
      </c>
      <c r="F38" s="115">
        <v>35610.543224561399</v>
      </c>
      <c r="G38" s="23">
        <v>0.49336406922897103</v>
      </c>
      <c r="H38" s="115">
        <v>35934.816089655178</v>
      </c>
      <c r="I38" s="23">
        <v>0.62082815711352568</v>
      </c>
      <c r="J38" s="115">
        <v>34807.809460784316</v>
      </c>
      <c r="K38" s="23">
        <v>0.65186031270299694</v>
      </c>
      <c r="L38" s="115">
        <v>8408.3309186351707</v>
      </c>
      <c r="M38" s="23">
        <v>0.43827629162560972</v>
      </c>
      <c r="N38" s="115">
        <v>4211.8177066246053</v>
      </c>
      <c r="O38" s="23">
        <v>0.26685560185556045</v>
      </c>
    </row>
    <row r="39" spans="1:15" ht="12.4" customHeight="1" x14ac:dyDescent="0.15">
      <c r="A39" s="114" t="s">
        <v>33</v>
      </c>
      <c r="B39" s="115">
        <v>234064.4901637765</v>
      </c>
      <c r="C39" s="23">
        <v>0.75296485932610846</v>
      </c>
      <c r="D39" s="115">
        <v>136131.70796583852</v>
      </c>
      <c r="E39" s="23">
        <v>0.84875435600839311</v>
      </c>
      <c r="F39" s="115">
        <v>65767.20542105264</v>
      </c>
      <c r="G39" s="23">
        <v>0.9111676809796212</v>
      </c>
      <c r="H39" s="115">
        <v>48357.053051724135</v>
      </c>
      <c r="I39" s="23">
        <v>0.83544104009441078</v>
      </c>
      <c r="J39" s="115">
        <v>40123.399153594772</v>
      </c>
      <c r="K39" s="23">
        <v>0.7514075698568855</v>
      </c>
      <c r="L39" s="115">
        <v>15741.441230387869</v>
      </c>
      <c r="M39" s="23">
        <v>0.82050772668884486</v>
      </c>
      <c r="N39" s="115">
        <v>13664.083563617245</v>
      </c>
      <c r="O39" s="23">
        <v>0.86573956831953303</v>
      </c>
    </row>
    <row r="40" spans="1:15" ht="12.4" customHeight="1" x14ac:dyDescent="0.15">
      <c r="A40" s="114" t="s">
        <v>34</v>
      </c>
      <c r="B40" s="115">
        <v>278888.52181117533</v>
      </c>
      <c r="C40" s="23">
        <v>0.89715982311663023</v>
      </c>
      <c r="D40" s="115">
        <v>123223.84171118012</v>
      </c>
      <c r="E40" s="23">
        <v>0.76827635515083903</v>
      </c>
      <c r="F40" s="115">
        <v>74335.401101754382</v>
      </c>
      <c r="G40" s="23">
        <v>1.0298752182481199</v>
      </c>
      <c r="H40" s="115">
        <v>46213.563000000002</v>
      </c>
      <c r="I40" s="23">
        <v>0.79840901590697755</v>
      </c>
      <c r="J40" s="115">
        <v>73040.284924836611</v>
      </c>
      <c r="K40" s="23">
        <v>1.3678557688228379</v>
      </c>
      <c r="L40" s="115">
        <v>17482.85722280548</v>
      </c>
      <c r="M40" s="23">
        <v>0.9112773872457115</v>
      </c>
      <c r="N40" s="115">
        <v>11588.463677181915</v>
      </c>
      <c r="O40" s="23">
        <v>0.7342308391675384</v>
      </c>
    </row>
    <row r="41" spans="1:15" ht="12.4" customHeight="1" x14ac:dyDescent="0.15">
      <c r="A41" s="114" t="s">
        <v>35</v>
      </c>
      <c r="B41" s="115">
        <v>182.07486705202314</v>
      </c>
      <c r="C41" s="23">
        <v>5.8571881860729712E-4</v>
      </c>
      <c r="D41" s="115">
        <v>184.04702795031056</v>
      </c>
      <c r="E41" s="23">
        <v>1.147496927919429E-3</v>
      </c>
      <c r="F41" s="115">
        <v>34.282578947368421</v>
      </c>
      <c r="G41" s="23">
        <v>4.7496587026145984E-4</v>
      </c>
      <c r="H41" s="115">
        <v>0</v>
      </c>
      <c r="I41" s="23">
        <v>0</v>
      </c>
      <c r="J41" s="115">
        <v>0</v>
      </c>
      <c r="K41" s="23">
        <v>0</v>
      </c>
      <c r="L41" s="115">
        <v>3.1400020414114902</v>
      </c>
      <c r="M41" s="23">
        <v>1.6366963476147929E-4</v>
      </c>
      <c r="N41" s="115">
        <v>43.238553101997894</v>
      </c>
      <c r="O41" s="23">
        <v>2.7395416694433088E-3</v>
      </c>
    </row>
    <row r="42" spans="1:15" ht="12.4" customHeight="1" x14ac:dyDescent="0.15">
      <c r="A42" s="114" t="s">
        <v>36</v>
      </c>
      <c r="B42" s="115">
        <v>4021.1357919075144</v>
      </c>
      <c r="C42" s="23">
        <v>1.293563984766022E-2</v>
      </c>
      <c r="D42" s="115">
        <v>449.86359937888199</v>
      </c>
      <c r="E42" s="23">
        <v>2.8048108356817005E-3</v>
      </c>
      <c r="F42" s="115">
        <v>4457.1004280701754</v>
      </c>
      <c r="G42" s="23">
        <v>6.1750622288688051E-2</v>
      </c>
      <c r="H42" s="115">
        <v>2905.2437206896552</v>
      </c>
      <c r="I42" s="23">
        <v>5.0192467955906227E-2</v>
      </c>
      <c r="J42" s="115">
        <v>147740.9930490196</v>
      </c>
      <c r="K42" s="23">
        <v>2.766806972914726</v>
      </c>
      <c r="L42" s="115">
        <v>16638.863435112278</v>
      </c>
      <c r="M42" s="23">
        <v>0.8672850098042596</v>
      </c>
      <c r="N42" s="115">
        <v>6315.0417507886441</v>
      </c>
      <c r="O42" s="23">
        <v>0.40011329657005412</v>
      </c>
    </row>
    <row r="43" spans="1:15" ht="12.4" customHeight="1" x14ac:dyDescent="0.15">
      <c r="A43" s="114" t="s">
        <v>37</v>
      </c>
      <c r="B43" s="115">
        <v>113375.08378420038</v>
      </c>
      <c r="C43" s="23">
        <v>0.36471766372132747</v>
      </c>
      <c r="D43" s="115">
        <v>39851.719055900619</v>
      </c>
      <c r="E43" s="23">
        <v>0.24846761014418745</v>
      </c>
      <c r="F43" s="115">
        <v>20494.269978947366</v>
      </c>
      <c r="G43" s="23">
        <v>0.28393659621897399</v>
      </c>
      <c r="H43" s="115">
        <v>17233.478872413791</v>
      </c>
      <c r="I43" s="23">
        <v>0.297734344940631</v>
      </c>
      <c r="J43" s="115">
        <v>24968.758225490197</v>
      </c>
      <c r="K43" s="23">
        <v>0.4676003114476604</v>
      </c>
      <c r="L43" s="115">
        <v>9142.583835812191</v>
      </c>
      <c r="M43" s="23">
        <v>0.47654853004838876</v>
      </c>
      <c r="N43" s="115">
        <v>5730.6038506834911</v>
      </c>
      <c r="O43" s="23">
        <v>0.36308402834354558</v>
      </c>
    </row>
    <row r="44" spans="1:15" ht="12.4" customHeight="1" x14ac:dyDescent="0.15">
      <c r="A44" s="114" t="s">
        <v>38</v>
      </c>
      <c r="B44" s="115">
        <v>93758.018348747602</v>
      </c>
      <c r="C44" s="23">
        <v>0.3016112911756183</v>
      </c>
      <c r="D44" s="115">
        <v>54869.753506211178</v>
      </c>
      <c r="E44" s="23">
        <v>0.34210209360768656</v>
      </c>
      <c r="F44" s="115">
        <v>33221.969119298243</v>
      </c>
      <c r="G44" s="23">
        <v>0.46027171697822561</v>
      </c>
      <c r="H44" s="115">
        <v>29261.530972413791</v>
      </c>
      <c r="I44" s="23">
        <v>0.50553708978501488</v>
      </c>
      <c r="J44" s="115">
        <v>55055.96139215686</v>
      </c>
      <c r="K44" s="23">
        <v>1.0310558683587676</v>
      </c>
      <c r="L44" s="115">
        <v>14032.768851268591</v>
      </c>
      <c r="M44" s="23">
        <v>0.73144479598712819</v>
      </c>
      <c r="N44" s="115">
        <v>9584.7562439537323</v>
      </c>
      <c r="O44" s="23">
        <v>0.6072783948118492</v>
      </c>
    </row>
    <row r="45" spans="1:15" ht="12.4" customHeight="1" x14ac:dyDescent="0.15">
      <c r="A45" s="114" t="s">
        <v>39</v>
      </c>
      <c r="B45" s="115">
        <v>34832.887283236996</v>
      </c>
      <c r="C45" s="23">
        <v>0.11205433192703802</v>
      </c>
      <c r="D45" s="115">
        <v>18794.270232919254</v>
      </c>
      <c r="E45" s="23">
        <v>0.11717856895024109</v>
      </c>
      <c r="F45" s="115">
        <v>13321.726129824561</v>
      </c>
      <c r="G45" s="23">
        <v>0.18456503095496116</v>
      </c>
      <c r="H45" s="115">
        <v>10742.881951724137</v>
      </c>
      <c r="I45" s="23">
        <v>0.18559949180029461</v>
      </c>
      <c r="J45" s="115">
        <v>10830.652209150327</v>
      </c>
      <c r="K45" s="23">
        <v>0.20283012476807133</v>
      </c>
      <c r="L45" s="115">
        <v>3200.3286587926509</v>
      </c>
      <c r="M45" s="23">
        <v>0.16681410260033833</v>
      </c>
      <c r="N45" s="115">
        <v>2886.5020052576238</v>
      </c>
      <c r="O45" s="23">
        <v>0.18288522522206099</v>
      </c>
    </row>
    <row r="46" spans="1:15" ht="12.4" customHeight="1" x14ac:dyDescent="0.15">
      <c r="A46" s="116" t="s">
        <v>40</v>
      </c>
      <c r="B46" s="115">
        <v>340623.94659344893</v>
      </c>
      <c r="C46" s="23">
        <v>1.0957572498518715</v>
      </c>
      <c r="D46" s="115">
        <v>160801.90751242236</v>
      </c>
      <c r="E46" s="23">
        <v>1.0025681855830124</v>
      </c>
      <c r="F46" s="115">
        <v>33330.212129824562</v>
      </c>
      <c r="G46" s="23">
        <v>0.46177136307466676</v>
      </c>
      <c r="H46" s="115">
        <v>32526.730055172415</v>
      </c>
      <c r="I46" s="23">
        <v>0.5619483296282981</v>
      </c>
      <c r="J46" s="115">
        <v>13413.48454248366</v>
      </c>
      <c r="K46" s="23">
        <v>0.25119989921087077</v>
      </c>
      <c r="L46" s="115">
        <v>4790.9348008165653</v>
      </c>
      <c r="M46" s="23">
        <v>0.24972294242943432</v>
      </c>
      <c r="N46" s="115">
        <v>4479.4234847528915</v>
      </c>
      <c r="O46" s="23">
        <v>0.28381077559684753</v>
      </c>
    </row>
    <row r="47" spans="1:15" ht="12.4" customHeight="1" x14ac:dyDescent="0.15">
      <c r="A47" s="114" t="s">
        <v>41</v>
      </c>
      <c r="B47" s="115">
        <v>3311.4573275529865</v>
      </c>
      <c r="C47" s="23">
        <v>1.0652666703354656E-2</v>
      </c>
      <c r="D47" s="115">
        <v>13513.477319875778</v>
      </c>
      <c r="E47" s="23">
        <v>8.425386643164301E-2</v>
      </c>
      <c r="F47" s="115">
        <v>7055.385898245614</v>
      </c>
      <c r="G47" s="23">
        <v>9.7748407677710383E-2</v>
      </c>
      <c r="H47" s="115">
        <v>9744.3955620689649</v>
      </c>
      <c r="I47" s="23">
        <v>0.16834913316075201</v>
      </c>
      <c r="J47" s="115">
        <v>7109.11704248366</v>
      </c>
      <c r="K47" s="23">
        <v>0.13313538915962519</v>
      </c>
      <c r="L47" s="115">
        <v>2656.5200743657042</v>
      </c>
      <c r="M47" s="23">
        <v>0.13846859478872361</v>
      </c>
      <c r="N47" s="115">
        <v>2695.0514458464777</v>
      </c>
      <c r="O47" s="23">
        <v>0.17075515269378225</v>
      </c>
    </row>
    <row r="48" spans="1:15" ht="12.4" customHeight="1" x14ac:dyDescent="0.15">
      <c r="A48" s="114" t="s">
        <v>42</v>
      </c>
      <c r="B48" s="115">
        <v>8408.6260404624263</v>
      </c>
      <c r="C48" s="23">
        <v>2.7049809730867416E-2</v>
      </c>
      <c r="D48" s="115">
        <v>3376.5734689440992</v>
      </c>
      <c r="E48" s="23">
        <v>2.1052269768538065E-2</v>
      </c>
      <c r="F48" s="115">
        <v>1866.5566491228069</v>
      </c>
      <c r="G48" s="23">
        <v>2.5860093682099763E-2</v>
      </c>
      <c r="H48" s="115">
        <v>1660.3923034482759</v>
      </c>
      <c r="I48" s="23">
        <v>2.868578181292054E-2</v>
      </c>
      <c r="J48" s="115">
        <v>2142.7988006535948</v>
      </c>
      <c r="K48" s="23">
        <v>4.0129083613473254E-2</v>
      </c>
      <c r="L48" s="115">
        <v>565.13795013123354</v>
      </c>
      <c r="M48" s="23">
        <v>2.9457280813184258E-2</v>
      </c>
      <c r="N48" s="115">
        <v>418.48117245005255</v>
      </c>
      <c r="O48" s="23">
        <v>2.6514453596538989E-2</v>
      </c>
    </row>
    <row r="49" spans="1:17" ht="12.4" customHeight="1" x14ac:dyDescent="0.15">
      <c r="A49" s="114" t="s">
        <v>43</v>
      </c>
      <c r="B49" s="115">
        <v>815480.15332755307</v>
      </c>
      <c r="C49" s="23">
        <v>2.6233278636322619</v>
      </c>
      <c r="D49" s="115">
        <v>272905.20575155283</v>
      </c>
      <c r="E49" s="23">
        <v>1.7015101449922552</v>
      </c>
      <c r="F49" s="115">
        <v>101572.04912982456</v>
      </c>
      <c r="G49" s="23">
        <v>1.4072236742530742</v>
      </c>
      <c r="H49" s="115">
        <v>90429.123999999996</v>
      </c>
      <c r="I49" s="23">
        <v>1.5622995331948337</v>
      </c>
      <c r="J49" s="115">
        <v>110111.69431045752</v>
      </c>
      <c r="K49" s="23">
        <v>2.0621074579926844</v>
      </c>
      <c r="L49" s="115">
        <v>24696.033538641001</v>
      </c>
      <c r="M49" s="23">
        <v>1.2872573762753556</v>
      </c>
      <c r="N49" s="115">
        <v>14162.370883280757</v>
      </c>
      <c r="O49" s="23">
        <v>0.89731044147880001</v>
      </c>
    </row>
    <row r="50" spans="1:17" ht="12.4" customHeight="1" x14ac:dyDescent="0.15">
      <c r="A50" s="114" t="s">
        <v>44</v>
      </c>
      <c r="B50" s="115">
        <v>2461.6082639691713</v>
      </c>
      <c r="C50" s="23">
        <v>7.9187770810455853E-3</v>
      </c>
      <c r="D50" s="115">
        <v>1240.9933695652173</v>
      </c>
      <c r="E50" s="23">
        <v>7.7373489537083534E-3</v>
      </c>
      <c r="F50" s="115">
        <v>581.16877192982463</v>
      </c>
      <c r="G50" s="23">
        <v>8.0517668157990743E-3</v>
      </c>
      <c r="H50" s="115">
        <v>22.896551724137932</v>
      </c>
      <c r="I50" s="23">
        <v>3.9557247143511042E-4</v>
      </c>
      <c r="J50" s="115">
        <v>1158.8857385620915</v>
      </c>
      <c r="K50" s="23">
        <v>2.1702934819188318E-2</v>
      </c>
      <c r="L50" s="115">
        <v>572.13301924759401</v>
      </c>
      <c r="M50" s="23">
        <v>2.9821892170854389E-2</v>
      </c>
      <c r="N50" s="115">
        <v>470.79306940063088</v>
      </c>
      <c r="O50" s="23">
        <v>2.98288711989428E-2</v>
      </c>
    </row>
    <row r="51" spans="1:17" ht="12.4" customHeight="1" x14ac:dyDescent="0.15">
      <c r="A51" s="114" t="s">
        <v>45</v>
      </c>
      <c r="B51" s="115">
        <v>59037.301774566469</v>
      </c>
      <c r="C51" s="23">
        <v>0.18991780254482593</v>
      </c>
      <c r="D51" s="115">
        <v>40507.406251552798</v>
      </c>
      <c r="E51" s="23">
        <v>0.25255569051726529</v>
      </c>
      <c r="F51" s="115">
        <v>24574.040575438597</v>
      </c>
      <c r="G51" s="23">
        <v>0.34045952568715848</v>
      </c>
      <c r="H51" s="115">
        <v>3958.1360724137935</v>
      </c>
      <c r="I51" s="23">
        <v>6.8382771663846958E-2</v>
      </c>
      <c r="J51" s="115">
        <v>3303.7156045751631</v>
      </c>
      <c r="K51" s="23">
        <v>6.1870055037689546E-2</v>
      </c>
      <c r="L51" s="115">
        <v>895.44939020122479</v>
      </c>
      <c r="M51" s="23">
        <v>4.6674452025433487E-2</v>
      </c>
      <c r="N51" s="115">
        <v>501.44302313354359</v>
      </c>
      <c r="O51" s="23">
        <v>3.1770814658978332E-2</v>
      </c>
    </row>
    <row r="52" spans="1:17" ht="12.4" customHeight="1" x14ac:dyDescent="0.15">
      <c r="A52" s="114" t="s">
        <v>46</v>
      </c>
      <c r="B52" s="115">
        <v>2640.3001406551061</v>
      </c>
      <c r="C52" s="23">
        <v>8.4936131174618689E-3</v>
      </c>
      <c r="D52" s="115">
        <v>3643.0308788819875</v>
      </c>
      <c r="E52" s="23">
        <v>2.2713579178042054E-2</v>
      </c>
      <c r="F52" s="115">
        <v>2289.6655754385965</v>
      </c>
      <c r="G52" s="23">
        <v>3.1722030140016004E-2</v>
      </c>
      <c r="H52" s="115">
        <v>799.43056896551718</v>
      </c>
      <c r="I52" s="23">
        <v>1.3811369053143853E-2</v>
      </c>
      <c r="J52" s="115">
        <v>561.12273856209151</v>
      </c>
      <c r="K52" s="23">
        <v>1.0508378708402787E-2</v>
      </c>
      <c r="L52" s="115">
        <v>465.76867220764069</v>
      </c>
      <c r="M52" s="23">
        <v>2.4277751242892796E-2</v>
      </c>
      <c r="N52" s="115">
        <v>226.82578128286013</v>
      </c>
      <c r="O52" s="23">
        <v>1.4371403179532316E-2</v>
      </c>
    </row>
    <row r="53" spans="1:17" ht="12.4" customHeight="1" x14ac:dyDescent="0.15">
      <c r="A53" s="114" t="s">
        <v>47</v>
      </c>
      <c r="B53" s="115">
        <v>19736.500109826589</v>
      </c>
      <c r="C53" s="23">
        <v>6.3490583378909962E-2</v>
      </c>
      <c r="D53" s="115">
        <v>11619.894158385092</v>
      </c>
      <c r="E53" s="23">
        <v>7.2447748806330634E-2</v>
      </c>
      <c r="F53" s="115">
        <v>8141.1583684210527</v>
      </c>
      <c r="G53" s="23">
        <v>0.11279117523013218</v>
      </c>
      <c r="H53" s="115">
        <v>7705.0479586206902</v>
      </c>
      <c r="I53" s="23">
        <v>0.13311632687049929</v>
      </c>
      <c r="J53" s="115">
        <v>6784.8871307189538</v>
      </c>
      <c r="K53" s="23">
        <v>0.12706340086318488</v>
      </c>
      <c r="L53" s="115">
        <v>2827.9641423155435</v>
      </c>
      <c r="M53" s="23">
        <v>0.1474049545787188</v>
      </c>
      <c r="N53" s="115">
        <v>1656.1998548895899</v>
      </c>
      <c r="O53" s="23">
        <v>0.10493479059516318</v>
      </c>
    </row>
    <row r="54" spans="1:17" ht="12.4" customHeight="1" x14ac:dyDescent="0.15">
      <c r="A54" s="114" t="s">
        <v>48</v>
      </c>
      <c r="B54" s="115">
        <v>37494.378391136801</v>
      </c>
      <c r="C54" s="23">
        <v>0.12061611452060975</v>
      </c>
      <c r="D54" s="115">
        <v>132041.53728260871</v>
      </c>
      <c r="E54" s="23">
        <v>0.82325294831959595</v>
      </c>
      <c r="F54" s="115">
        <v>1299.1611754385965</v>
      </c>
      <c r="G54" s="23">
        <v>1.7999148175212188E-2</v>
      </c>
      <c r="H54" s="115">
        <v>541.95196896551727</v>
      </c>
      <c r="I54" s="23">
        <v>9.3630378209662701E-3</v>
      </c>
      <c r="J54" s="115">
        <v>860.14751960784315</v>
      </c>
      <c r="K54" s="23">
        <v>1.6108340047482027E-2</v>
      </c>
      <c r="L54" s="115">
        <v>6816.164312919218</v>
      </c>
      <c r="M54" s="23">
        <v>0.3552861141033638</v>
      </c>
      <c r="N54" s="115">
        <v>2463.9805541535225</v>
      </c>
      <c r="O54" s="23">
        <v>0.1561147845275537</v>
      </c>
    </row>
    <row r="55" spans="1:17" ht="12.4" customHeight="1" x14ac:dyDescent="0.15">
      <c r="A55" s="114" t="s">
        <v>49</v>
      </c>
      <c r="B55" s="115">
        <v>9884.9944913294803</v>
      </c>
      <c r="C55" s="23">
        <v>3.1799157067333474E-2</v>
      </c>
      <c r="D55" s="115">
        <v>3843.7025186335404</v>
      </c>
      <c r="E55" s="23">
        <v>2.396472728241476E-2</v>
      </c>
      <c r="F55" s="115">
        <v>1948.8512421052631</v>
      </c>
      <c r="G55" s="23">
        <v>2.7000239032125277E-2</v>
      </c>
      <c r="H55" s="115">
        <v>1102.3368310344827</v>
      </c>
      <c r="I55" s="23">
        <v>1.9044531677080548E-2</v>
      </c>
      <c r="J55" s="115">
        <v>2598.7725751633989</v>
      </c>
      <c r="K55" s="23">
        <v>4.866829397576846E-2</v>
      </c>
      <c r="L55" s="115">
        <v>647.68547739865858</v>
      </c>
      <c r="M55" s="23">
        <v>3.3759992550355451E-2</v>
      </c>
      <c r="N55" s="115">
        <v>657.17476761303885</v>
      </c>
      <c r="O55" s="23">
        <v>4.1637786901325684E-2</v>
      </c>
    </row>
    <row r="56" spans="1:17" ht="12.4" customHeight="1" x14ac:dyDescent="0.15">
      <c r="A56" s="114" t="s">
        <v>50</v>
      </c>
      <c r="B56" s="115">
        <v>134667.91227938342</v>
      </c>
      <c r="C56" s="23">
        <v>0.43321481850679799</v>
      </c>
      <c r="D56" s="115">
        <v>40504.664804347827</v>
      </c>
      <c r="E56" s="23">
        <v>0.25253859813451512</v>
      </c>
      <c r="F56" s="115">
        <v>5259.0419157894739</v>
      </c>
      <c r="G56" s="23">
        <v>7.286107104454527E-2</v>
      </c>
      <c r="H56" s="115">
        <v>1354.6759999999999</v>
      </c>
      <c r="I56" s="23">
        <v>2.3404071485091955E-2</v>
      </c>
      <c r="J56" s="115">
        <v>1579.9028267973856</v>
      </c>
      <c r="K56" s="23">
        <v>2.9587496790821798E-2</v>
      </c>
      <c r="L56" s="115">
        <v>786.1489014289881</v>
      </c>
      <c r="M56" s="23">
        <v>4.0977267488393629E-2</v>
      </c>
      <c r="N56" s="115">
        <v>602.38231861198744</v>
      </c>
      <c r="O56" s="23">
        <v>3.8166204564721272E-2</v>
      </c>
    </row>
    <row r="57" spans="1:17" ht="12.4" customHeight="1" x14ac:dyDescent="0.15">
      <c r="A57" s="114" t="s">
        <v>51</v>
      </c>
      <c r="B57" s="115">
        <v>551456.50366088632</v>
      </c>
      <c r="C57" s="23">
        <v>1.773987025596875</v>
      </c>
      <c r="D57" s="115">
        <v>180249.98568633542</v>
      </c>
      <c r="E57" s="23">
        <v>1.1238231181240974</v>
      </c>
      <c r="F57" s="115">
        <v>131988.25310526317</v>
      </c>
      <c r="G57" s="23">
        <v>1.8286230915321298</v>
      </c>
      <c r="H57" s="115">
        <v>83177.610365517248</v>
      </c>
      <c r="I57" s="23">
        <v>1.4370186959492097</v>
      </c>
      <c r="J57" s="115">
        <v>101814.33095424836</v>
      </c>
      <c r="K57" s="23">
        <v>1.9067192863215381</v>
      </c>
      <c r="L57" s="115">
        <v>37265.394553805774</v>
      </c>
      <c r="M57" s="23">
        <v>1.9424234237510558</v>
      </c>
      <c r="N57" s="115">
        <v>43178.028973711887</v>
      </c>
      <c r="O57" s="23">
        <v>2.7357069349401648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31085712.336331405</v>
      </c>
      <c r="C59" s="23">
        <v>100</v>
      </c>
      <c r="D59" s="115">
        <v>16038999.623642856</v>
      </c>
      <c r="E59" s="23">
        <v>100</v>
      </c>
      <c r="F59" s="115">
        <v>7217903.6629508771</v>
      </c>
      <c r="G59" s="23">
        <v>100</v>
      </c>
      <c r="H59" s="115">
        <v>5788206.5556965517</v>
      </c>
      <c r="I59" s="23">
        <v>100</v>
      </c>
      <c r="J59" s="115">
        <v>5339765.0972875813</v>
      </c>
      <c r="K59" s="23">
        <v>100</v>
      </c>
      <c r="L59" s="115">
        <v>1918500.0601898513</v>
      </c>
      <c r="M59" s="23">
        <v>100</v>
      </c>
      <c r="N59" s="115">
        <v>1578313.3939621451</v>
      </c>
      <c r="O59" s="23">
        <v>100</v>
      </c>
    </row>
    <row r="60" spans="1:17" ht="6" customHeight="1" x14ac:dyDescent="0.15">
      <c r="A60" s="118"/>
      <c r="B60" s="119"/>
      <c r="C60" s="125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3617377.9245799612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77734375" style="200" customWidth="1"/>
    <col min="10" max="10" width="8.88671875" style="200"/>
    <col min="11" max="11" width="7.77734375" style="200" customWidth="1"/>
    <col min="12" max="12" width="8.88671875" style="200"/>
    <col min="13" max="13" width="7.77734375" style="200" customWidth="1"/>
    <col min="14" max="14" width="8.88671875" style="200"/>
    <col min="15" max="15" width="7.77734375" style="200" customWidth="1"/>
    <col min="16" max="16" width="8.88671875" style="200"/>
    <col min="17" max="17" width="7.77734375" style="200" customWidth="1"/>
    <col min="18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456</v>
      </c>
      <c r="B2" s="319"/>
      <c r="C2" s="319"/>
      <c r="D2" s="319"/>
      <c r="E2" s="319"/>
      <c r="F2" s="319"/>
      <c r="G2" s="319"/>
      <c r="H2" s="319"/>
      <c r="I2" s="320" t="s">
        <v>457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337</v>
      </c>
      <c r="Q3" s="323"/>
    </row>
    <row r="4" spans="1:17" ht="9.9499999999999993" customHeight="1" x14ac:dyDescent="0.15">
      <c r="A4" s="324" t="s">
        <v>338</v>
      </c>
      <c r="B4" s="327" t="s">
        <v>458</v>
      </c>
      <c r="C4" s="328"/>
      <c r="D4" s="317" t="s">
        <v>460</v>
      </c>
      <c r="E4" s="333"/>
      <c r="F4" s="333"/>
      <c r="G4" s="333"/>
      <c r="H4" s="333"/>
      <c r="I4" s="333" t="s">
        <v>460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329"/>
      <c r="C5" s="330"/>
      <c r="D5" s="317" t="s">
        <v>462</v>
      </c>
      <c r="E5" s="333"/>
      <c r="F5" s="333"/>
      <c r="G5" s="333"/>
      <c r="H5" s="333"/>
      <c r="I5" s="333" t="s">
        <v>462</v>
      </c>
      <c r="J5" s="299"/>
      <c r="K5" s="299"/>
      <c r="L5" s="317" t="s">
        <v>464</v>
      </c>
      <c r="M5" s="333"/>
      <c r="N5" s="333"/>
      <c r="O5" s="333"/>
      <c r="P5" s="333"/>
      <c r="Q5" s="333"/>
    </row>
    <row r="6" spans="1:17" ht="9.9499999999999993" customHeight="1" x14ac:dyDescent="0.15">
      <c r="A6" s="325"/>
      <c r="B6" s="331"/>
      <c r="C6" s="332"/>
      <c r="D6" s="317" t="s">
        <v>466</v>
      </c>
      <c r="E6" s="335"/>
      <c r="F6" s="317" t="s">
        <v>468</v>
      </c>
      <c r="G6" s="335"/>
      <c r="H6" s="46" t="s">
        <v>470</v>
      </c>
      <c r="I6" s="57" t="s">
        <v>472</v>
      </c>
      <c r="J6" s="317" t="s">
        <v>474</v>
      </c>
      <c r="K6" s="318"/>
      <c r="L6" s="317" t="s">
        <v>466</v>
      </c>
      <c r="M6" s="336"/>
      <c r="N6" s="317" t="s">
        <v>468</v>
      </c>
      <c r="O6" s="336"/>
      <c r="P6" s="317" t="s">
        <v>475</v>
      </c>
      <c r="Q6" s="318"/>
    </row>
    <row r="7" spans="1:17" ht="10.5" customHeight="1" x14ac:dyDescent="0.15">
      <c r="A7" s="326"/>
      <c r="B7" s="53" t="s">
        <v>476</v>
      </c>
      <c r="C7" s="57" t="s">
        <v>477</v>
      </c>
      <c r="D7" s="53" t="s">
        <v>476</v>
      </c>
      <c r="E7" s="57" t="s">
        <v>477</v>
      </c>
      <c r="F7" s="46" t="s">
        <v>476</v>
      </c>
      <c r="G7" s="203" t="s">
        <v>477</v>
      </c>
      <c r="H7" s="46" t="s">
        <v>476</v>
      </c>
      <c r="I7" s="204" t="s">
        <v>477</v>
      </c>
      <c r="J7" s="205" t="s">
        <v>478</v>
      </c>
      <c r="K7" s="203" t="s">
        <v>477</v>
      </c>
      <c r="L7" s="206" t="s">
        <v>476</v>
      </c>
      <c r="M7" s="207" t="s">
        <v>477</v>
      </c>
      <c r="N7" s="46" t="s">
        <v>476</v>
      </c>
      <c r="O7" s="207" t="s">
        <v>477</v>
      </c>
      <c r="P7" s="46" t="s">
        <v>476</v>
      </c>
      <c r="Q7" s="203" t="s">
        <v>479</v>
      </c>
    </row>
    <row r="8" spans="1:17" ht="12.4" customHeight="1" x14ac:dyDescent="0.15">
      <c r="A8" s="208" t="s">
        <v>480</v>
      </c>
      <c r="B8" s="151">
        <v>932445.86102643562</v>
      </c>
      <c r="C8" s="58">
        <v>22.948364564653716</v>
      </c>
      <c r="D8" s="151">
        <v>326275.83836925385</v>
      </c>
      <c r="E8" s="58">
        <v>28.335823906469955</v>
      </c>
      <c r="F8" s="151">
        <v>258340.64876891082</v>
      </c>
      <c r="G8" s="58">
        <v>34.814491528982998</v>
      </c>
      <c r="H8" s="151">
        <v>375020.98385089397</v>
      </c>
      <c r="I8" s="58">
        <v>30.087850361014006</v>
      </c>
      <c r="J8" s="151">
        <v>391002.98473257892</v>
      </c>
      <c r="K8" s="58">
        <v>20.44582649879251</v>
      </c>
      <c r="L8" s="151">
        <v>1897527.5582947761</v>
      </c>
      <c r="M8" s="58">
        <v>18.620293191107056</v>
      </c>
      <c r="N8" s="47">
        <v>1577557.8890571429</v>
      </c>
      <c r="O8" s="58">
        <v>25.408596955827907</v>
      </c>
      <c r="P8" s="47">
        <v>1988031.1084518828</v>
      </c>
      <c r="Q8" s="58">
        <v>25.268707375616039</v>
      </c>
    </row>
    <row r="9" spans="1:17" ht="6" customHeight="1" x14ac:dyDescent="0.15">
      <c r="A9" s="208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08" t="s">
        <v>481</v>
      </c>
      <c r="B10" s="151">
        <v>306264.18730889901</v>
      </c>
      <c r="C10" s="58">
        <v>7.5374480355624094</v>
      </c>
      <c r="D10" s="151">
        <v>158034.2120218295</v>
      </c>
      <c r="E10" s="58">
        <v>13.724674267729286</v>
      </c>
      <c r="F10" s="151">
        <v>104092.82584819339</v>
      </c>
      <c r="G10" s="58">
        <v>14.027752972632246</v>
      </c>
      <c r="H10" s="151">
        <v>173098.48422669221</v>
      </c>
      <c r="I10" s="58">
        <v>13.887652999176684</v>
      </c>
      <c r="J10" s="151">
        <v>253526.29782549138</v>
      </c>
      <c r="K10" s="58">
        <v>13.257071942216539</v>
      </c>
      <c r="L10" s="151">
        <v>717572.26738059695</v>
      </c>
      <c r="M10" s="58">
        <v>7.0414819252698946</v>
      </c>
      <c r="N10" s="47">
        <v>451080.4755714286</v>
      </c>
      <c r="O10" s="58">
        <v>7.2652306948226659</v>
      </c>
      <c r="P10" s="47">
        <v>525517.24746025098</v>
      </c>
      <c r="Q10" s="58">
        <v>6.6795441431764111</v>
      </c>
    </row>
    <row r="11" spans="1:17" ht="12.4" customHeight="1" x14ac:dyDescent="0.15">
      <c r="A11" s="208" t="s">
        <v>482</v>
      </c>
      <c r="B11" s="151">
        <v>217347.85223540236</v>
      </c>
      <c r="C11" s="58">
        <v>5.3491338842471325</v>
      </c>
      <c r="D11" s="151">
        <v>117502.32984453684</v>
      </c>
      <c r="E11" s="58">
        <v>10.204633428316088</v>
      </c>
      <c r="F11" s="151">
        <v>81956.06319651677</v>
      </c>
      <c r="G11" s="58">
        <v>11.044559505059565</v>
      </c>
      <c r="H11" s="151">
        <v>131651.01800670498</v>
      </c>
      <c r="I11" s="58">
        <v>10.562331976697621</v>
      </c>
      <c r="J11" s="151">
        <v>172554.62077427038</v>
      </c>
      <c r="K11" s="58">
        <v>9.0230048763658708</v>
      </c>
      <c r="L11" s="151">
        <v>473197.55226641794</v>
      </c>
      <c r="M11" s="58">
        <v>4.6434514861186171</v>
      </c>
      <c r="N11" s="47">
        <v>359085.99334285711</v>
      </c>
      <c r="O11" s="58">
        <v>5.7835413461656309</v>
      </c>
      <c r="P11" s="47">
        <v>376682.41143514647</v>
      </c>
      <c r="Q11" s="58">
        <v>4.7877910902049123</v>
      </c>
    </row>
    <row r="12" spans="1:17" ht="12.4" customHeight="1" x14ac:dyDescent="0.15">
      <c r="A12" s="209" t="s">
        <v>483</v>
      </c>
      <c r="B12" s="151">
        <v>203842.21082628061</v>
      </c>
      <c r="C12" s="58">
        <v>5.0167474201205877</v>
      </c>
      <c r="D12" s="151">
        <v>114250.70849203049</v>
      </c>
      <c r="E12" s="58">
        <v>9.9222423983346903</v>
      </c>
      <c r="F12" s="151">
        <v>80351.695351182745</v>
      </c>
      <c r="G12" s="58">
        <v>10.828351753678103</v>
      </c>
      <c r="H12" s="151">
        <v>128271.46607311621</v>
      </c>
      <c r="I12" s="58">
        <v>10.291191274593542</v>
      </c>
      <c r="J12" s="151">
        <v>165767.37961107801</v>
      </c>
      <c r="K12" s="58">
        <v>8.6680951681369081</v>
      </c>
      <c r="L12" s="151">
        <v>438053.43420597014</v>
      </c>
      <c r="M12" s="58">
        <v>4.2985849362928565</v>
      </c>
      <c r="N12" s="47">
        <v>330067.07994285715</v>
      </c>
      <c r="O12" s="58">
        <v>5.3161544567264407</v>
      </c>
      <c r="P12" s="47">
        <v>343456.47186610877</v>
      </c>
      <c r="Q12" s="58">
        <v>4.3654754932906821</v>
      </c>
    </row>
    <row r="13" spans="1:17" ht="12.4" customHeight="1" x14ac:dyDescent="0.15">
      <c r="A13" s="209" t="s">
        <v>484</v>
      </c>
      <c r="B13" s="151">
        <v>5293.5734583131598</v>
      </c>
      <c r="C13" s="58">
        <v>0.13027979279936031</v>
      </c>
      <c r="D13" s="151">
        <v>2159.801397320397</v>
      </c>
      <c r="E13" s="58">
        <v>0.18757059172171173</v>
      </c>
      <c r="F13" s="151">
        <v>1077.0322950350924</v>
      </c>
      <c r="G13" s="58">
        <v>0.14514298036574691</v>
      </c>
      <c r="H13" s="151">
        <v>2169.8942432950189</v>
      </c>
      <c r="I13" s="58">
        <v>0.17409013389353203</v>
      </c>
      <c r="J13" s="151">
        <v>4621.8633049434193</v>
      </c>
      <c r="K13" s="58">
        <v>0.24168054701331596</v>
      </c>
      <c r="L13" s="151">
        <v>13870.872091791045</v>
      </c>
      <c r="M13" s="58">
        <v>0.13611380980289858</v>
      </c>
      <c r="N13" s="47">
        <v>21658.054228571429</v>
      </c>
      <c r="O13" s="58">
        <v>0.34883079382280757</v>
      </c>
      <c r="P13" s="47">
        <v>21720.961820083681</v>
      </c>
      <c r="Q13" s="58">
        <v>0.27608251491397989</v>
      </c>
    </row>
    <row r="14" spans="1:17" ht="12.4" customHeight="1" x14ac:dyDescent="0.15">
      <c r="A14" s="209" t="s">
        <v>485</v>
      </c>
      <c r="B14" s="151">
        <v>2754.3003956618572</v>
      </c>
      <c r="C14" s="58">
        <v>6.7785908267789838E-2</v>
      </c>
      <c r="D14" s="151">
        <v>618.03222222222223</v>
      </c>
      <c r="E14" s="58">
        <v>5.3673763601195468E-2</v>
      </c>
      <c r="F14" s="151">
        <v>318.95879724460622</v>
      </c>
      <c r="G14" s="58">
        <v>4.298351187737387E-2</v>
      </c>
      <c r="H14" s="151">
        <v>787.08285217113666</v>
      </c>
      <c r="I14" s="58">
        <v>6.3147482667959026E-2</v>
      </c>
      <c r="J14" s="151">
        <v>987.93626801667665</v>
      </c>
      <c r="K14" s="58">
        <v>5.1659896001940993E-2</v>
      </c>
      <c r="L14" s="151">
        <v>8445.031038059702</v>
      </c>
      <c r="M14" s="58">
        <v>8.2870445411598395E-2</v>
      </c>
      <c r="N14" s="47">
        <v>4425.0379142857146</v>
      </c>
      <c r="O14" s="58">
        <v>7.1270921757135244E-2</v>
      </c>
      <c r="P14" s="47">
        <v>6866.5461799163177</v>
      </c>
      <c r="Q14" s="58">
        <v>8.7276675583096944E-2</v>
      </c>
    </row>
    <row r="15" spans="1:17" ht="12.4" customHeight="1" x14ac:dyDescent="0.15">
      <c r="A15" s="209" t="s">
        <v>486</v>
      </c>
      <c r="B15" s="151">
        <v>5457.7675551467028</v>
      </c>
      <c r="C15" s="58">
        <v>0.13432076305939494</v>
      </c>
      <c r="D15" s="151">
        <v>473.78773296373299</v>
      </c>
      <c r="E15" s="58">
        <v>4.1146674658490583E-2</v>
      </c>
      <c r="F15" s="151">
        <v>208.37675305432805</v>
      </c>
      <c r="G15" s="58">
        <v>2.8081259138340874E-2</v>
      </c>
      <c r="H15" s="151">
        <v>422.57483812260534</v>
      </c>
      <c r="I15" s="58">
        <v>3.3903085542588786E-2</v>
      </c>
      <c r="J15" s="151">
        <v>1177.441590232281</v>
      </c>
      <c r="K15" s="58">
        <v>6.1569265213707987E-2</v>
      </c>
      <c r="L15" s="151">
        <v>12828.214930597014</v>
      </c>
      <c r="M15" s="58">
        <v>0.12588229461126299</v>
      </c>
      <c r="N15" s="47">
        <v>2935.8212571428571</v>
      </c>
      <c r="O15" s="58">
        <v>4.7285173859247735E-2</v>
      </c>
      <c r="P15" s="47">
        <v>4638.431569037657</v>
      </c>
      <c r="Q15" s="58">
        <v>5.8956406417152864E-2</v>
      </c>
    </row>
    <row r="16" spans="1:17" ht="12.4" customHeight="1" x14ac:dyDescent="0.15">
      <c r="A16" s="208" t="s">
        <v>487</v>
      </c>
      <c r="B16" s="151">
        <v>88916.335073496652</v>
      </c>
      <c r="C16" s="58">
        <v>2.1883141513152768</v>
      </c>
      <c r="D16" s="151">
        <v>40531.882177292675</v>
      </c>
      <c r="E16" s="58">
        <v>3.5200408394131979</v>
      </c>
      <c r="F16" s="151">
        <v>22136.762651676632</v>
      </c>
      <c r="G16" s="58">
        <v>2.9831934675726819</v>
      </c>
      <c r="H16" s="151">
        <v>41447.466219987225</v>
      </c>
      <c r="I16" s="58">
        <v>3.3253210224790615</v>
      </c>
      <c r="J16" s="151">
        <v>80971.677051220962</v>
      </c>
      <c r="K16" s="58">
        <v>4.2340670658506658</v>
      </c>
      <c r="L16" s="151">
        <v>244374.7151141791</v>
      </c>
      <c r="M16" s="58">
        <v>2.3980304391512788</v>
      </c>
      <c r="N16" s="47">
        <v>91994.482228571433</v>
      </c>
      <c r="O16" s="58">
        <v>1.4816893486570346</v>
      </c>
      <c r="P16" s="47">
        <v>148834.83602510463</v>
      </c>
      <c r="Q16" s="58">
        <v>1.8917530529714999</v>
      </c>
    </row>
    <row r="17" spans="1:17" ht="12.4" customHeight="1" x14ac:dyDescent="0.15">
      <c r="A17" s="209" t="s">
        <v>483</v>
      </c>
      <c r="B17" s="151">
        <v>81982.49614863949</v>
      </c>
      <c r="C17" s="58">
        <v>2.0176658915814096</v>
      </c>
      <c r="D17" s="151">
        <v>39126.122045853546</v>
      </c>
      <c r="E17" s="58">
        <v>3.3979558828982293</v>
      </c>
      <c r="F17" s="151">
        <v>21528.092222251107</v>
      </c>
      <c r="G17" s="58">
        <v>2.9011678490331363</v>
      </c>
      <c r="H17" s="151">
        <v>40257.936586526179</v>
      </c>
      <c r="I17" s="58">
        <v>3.2298853238041367</v>
      </c>
      <c r="J17" s="151">
        <v>77336.233773079221</v>
      </c>
      <c r="K17" s="58">
        <v>4.0439671294987107</v>
      </c>
      <c r="L17" s="151">
        <v>227160.92038731344</v>
      </c>
      <c r="M17" s="58">
        <v>2.2291127845197893</v>
      </c>
      <c r="N17" s="47">
        <v>88362.46562857143</v>
      </c>
      <c r="O17" s="58">
        <v>1.4231910541941721</v>
      </c>
      <c r="P17" s="47">
        <v>143808.15524686195</v>
      </c>
      <c r="Q17" s="58">
        <v>1.8278618366238046</v>
      </c>
    </row>
    <row r="18" spans="1:17" ht="12.4" customHeight="1" x14ac:dyDescent="0.15">
      <c r="A18" s="209" t="s">
        <v>488</v>
      </c>
      <c r="B18" s="151">
        <v>1636.9168672412125</v>
      </c>
      <c r="C18" s="58">
        <v>4.0286054774409288E-2</v>
      </c>
      <c r="D18" s="151">
        <v>347.00199607299606</v>
      </c>
      <c r="E18" s="58">
        <v>3.013581240051931E-2</v>
      </c>
      <c r="F18" s="151">
        <v>260.28791473875748</v>
      </c>
      <c r="G18" s="58">
        <v>3.5076908902845622E-2</v>
      </c>
      <c r="H18" s="151">
        <v>358.05720210727969</v>
      </c>
      <c r="I18" s="58">
        <v>2.8726849914005148E-2</v>
      </c>
      <c r="J18" s="151">
        <v>525.06284514592016</v>
      </c>
      <c r="K18" s="58">
        <v>2.7455912747464402E-2</v>
      </c>
      <c r="L18" s="151">
        <v>3014.6833567164176</v>
      </c>
      <c r="M18" s="58">
        <v>2.9582857827296E-2</v>
      </c>
      <c r="N18" s="47">
        <v>698.41151428571425</v>
      </c>
      <c r="O18" s="58">
        <v>1.124881489223903E-2</v>
      </c>
      <c r="P18" s="47">
        <v>1229.2994937238493</v>
      </c>
      <c r="Q18" s="58">
        <v>1.5624911024702268E-2</v>
      </c>
    </row>
    <row r="19" spans="1:17" ht="12.4" customHeight="1" x14ac:dyDescent="0.15">
      <c r="A19" s="209" t="s">
        <v>489</v>
      </c>
      <c r="B19" s="151">
        <v>2030.4054030212067</v>
      </c>
      <c r="C19" s="58">
        <v>4.9970175588834875E-2</v>
      </c>
      <c r="D19" s="151">
        <v>545.00680607530603</v>
      </c>
      <c r="E19" s="58">
        <v>4.7331782095675894E-2</v>
      </c>
      <c r="F19" s="151">
        <v>213.79936340005199</v>
      </c>
      <c r="G19" s="58">
        <v>2.881202072327075E-2</v>
      </c>
      <c r="H19" s="151">
        <v>522.61589272030653</v>
      </c>
      <c r="I19" s="58">
        <v>4.1929357165539971E-2</v>
      </c>
      <c r="J19" s="151">
        <v>1345.6520547945206</v>
      </c>
      <c r="K19" s="58">
        <v>7.036511104612031E-2</v>
      </c>
      <c r="L19" s="151">
        <v>5026.4967313432835</v>
      </c>
      <c r="M19" s="58">
        <v>4.9324629016646672E-2</v>
      </c>
      <c r="N19" s="47">
        <v>525.66302857142864</v>
      </c>
      <c r="O19" s="58">
        <v>8.4664785490274203E-3</v>
      </c>
      <c r="P19" s="47">
        <v>2032.8021087866109</v>
      </c>
      <c r="Q19" s="58">
        <v>2.5837765526447901E-2</v>
      </c>
    </row>
    <row r="20" spans="1:17" ht="12.4" customHeight="1" x14ac:dyDescent="0.15">
      <c r="A20" s="208" t="s">
        <v>490</v>
      </c>
      <c r="B20" s="151">
        <v>3266.5166545947513</v>
      </c>
      <c r="C20" s="58">
        <v>8.0392029370623355E-2</v>
      </c>
      <c r="D20" s="151">
        <v>513.75132929082929</v>
      </c>
      <c r="E20" s="58">
        <v>4.4617362018773407E-2</v>
      </c>
      <c r="F20" s="151">
        <v>134.58315128671691</v>
      </c>
      <c r="G20" s="58">
        <v>1.8136688913429323E-2</v>
      </c>
      <c r="H20" s="151">
        <v>308.85653863346107</v>
      </c>
      <c r="I20" s="58">
        <v>2.4779491595379871E-2</v>
      </c>
      <c r="J20" s="151">
        <v>1764.7283782013103</v>
      </c>
      <c r="K20" s="58">
        <v>9.2278912558370396E-2</v>
      </c>
      <c r="L20" s="151">
        <v>9172.6146388059697</v>
      </c>
      <c r="M20" s="58">
        <v>9.0010167787547293E-2</v>
      </c>
      <c r="N20" s="47">
        <v>2407.9420571428568</v>
      </c>
      <c r="O20" s="58">
        <v>3.8783001021595986E-2</v>
      </c>
      <c r="P20" s="47">
        <v>1764.5791757322174</v>
      </c>
      <c r="Q20" s="58">
        <v>2.2428539796545317E-2</v>
      </c>
    </row>
    <row r="21" spans="1:17" ht="6" customHeight="1" x14ac:dyDescent="0.15">
      <c r="A21" s="208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09" t="s">
        <v>491</v>
      </c>
      <c r="B22" s="151">
        <v>2333384.4172014138</v>
      </c>
      <c r="C22" s="58">
        <v>57.42677244175357</v>
      </c>
      <c r="D22" s="151">
        <v>514656.07300854701</v>
      </c>
      <c r="E22" s="58">
        <v>44.695935592574848</v>
      </c>
      <c r="F22" s="151">
        <v>293097.39256485575</v>
      </c>
      <c r="G22" s="58">
        <v>39.498378359124672</v>
      </c>
      <c r="H22" s="151">
        <v>549923.92157982127</v>
      </c>
      <c r="I22" s="58">
        <v>44.120274264477587</v>
      </c>
      <c r="J22" s="151">
        <v>956512.73884633707</v>
      </c>
      <c r="K22" s="58">
        <v>50.016737124686074</v>
      </c>
      <c r="L22" s="151">
        <v>6398535.665262687</v>
      </c>
      <c r="M22" s="58">
        <v>62.788342419656161</v>
      </c>
      <c r="N22" s="47">
        <v>3342878.0095142857</v>
      </c>
      <c r="O22" s="58">
        <v>53.841345921710314</v>
      </c>
      <c r="P22" s="47">
        <v>4563870.1508158995</v>
      </c>
      <c r="Q22" s="58">
        <v>58.008699587744303</v>
      </c>
    </row>
    <row r="23" spans="1:17" ht="6" customHeight="1" x14ac:dyDescent="0.15">
      <c r="A23" s="208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08" t="s">
        <v>492</v>
      </c>
      <c r="B24" s="151">
        <v>491140.01202004455</v>
      </c>
      <c r="C24" s="58">
        <v>12.087414958030312</v>
      </c>
      <c r="D24" s="151">
        <v>152494.44272407022</v>
      </c>
      <c r="E24" s="58">
        <v>13.2435662332259</v>
      </c>
      <c r="F24" s="151">
        <v>86518.312407070436</v>
      </c>
      <c r="G24" s="58">
        <v>11.659377139260089</v>
      </c>
      <c r="H24" s="151">
        <v>148376.6082857599</v>
      </c>
      <c r="I24" s="58">
        <v>11.904222375331738</v>
      </c>
      <c r="J24" s="151">
        <v>311343.29965693865</v>
      </c>
      <c r="K24" s="58">
        <v>16.280364434304882</v>
      </c>
      <c r="L24" s="151">
        <v>1177007.2600634329</v>
      </c>
      <c r="M24" s="58">
        <v>11.549882463966872</v>
      </c>
      <c r="N24" s="47">
        <v>837240.02354285715</v>
      </c>
      <c r="O24" s="58">
        <v>13.484826427639106</v>
      </c>
      <c r="P24" s="47">
        <v>790143.05429707107</v>
      </c>
      <c r="Q24" s="58">
        <v>10.043048893463242</v>
      </c>
    </row>
    <row r="25" spans="1:17" ht="12.4" customHeight="1" x14ac:dyDescent="0.15">
      <c r="A25" s="208" t="s">
        <v>493</v>
      </c>
      <c r="B25" s="151">
        <v>3658.9985257093058</v>
      </c>
      <c r="C25" s="58">
        <v>9.0051375226306102E-2</v>
      </c>
      <c r="D25" s="151">
        <v>830.47158142758133</v>
      </c>
      <c r="E25" s="58">
        <v>7.2123319361538971E-2</v>
      </c>
      <c r="F25" s="151">
        <v>402.62814764751755</v>
      </c>
      <c r="G25" s="58">
        <v>5.425895732012067E-2</v>
      </c>
      <c r="H25" s="151">
        <v>903.66929214559389</v>
      </c>
      <c r="I25" s="58">
        <v>7.2501186890199298E-2</v>
      </c>
      <c r="J25" s="151">
        <v>1674.2228975580701</v>
      </c>
      <c r="K25" s="58">
        <v>8.7546316065054336E-2</v>
      </c>
      <c r="L25" s="151">
        <v>9626.4728962686568</v>
      </c>
      <c r="M25" s="58">
        <v>9.4463844248907719E-2</v>
      </c>
      <c r="N25" s="47">
        <v>2067.8566000000001</v>
      </c>
      <c r="O25" s="58">
        <v>3.3305487726508071E-2</v>
      </c>
      <c r="P25" s="47">
        <v>7564.0893054393309</v>
      </c>
      <c r="Q25" s="58">
        <v>9.6142740628949938E-2</v>
      </c>
    </row>
    <row r="26" spans="1:17" ht="12.4" customHeight="1" x14ac:dyDescent="0.15">
      <c r="A26" s="208" t="s">
        <v>494</v>
      </c>
      <c r="B26" s="151">
        <v>8295.9840803718416</v>
      </c>
      <c r="C26" s="58">
        <v>0.20417192574523008</v>
      </c>
      <c r="D26" s="151">
        <v>1118.6657945252946</v>
      </c>
      <c r="E26" s="58">
        <v>9.7151897983896479E-2</v>
      </c>
      <c r="F26" s="151">
        <v>615.91866233428652</v>
      </c>
      <c r="G26" s="58">
        <v>8.3002404594719886E-2</v>
      </c>
      <c r="H26" s="151">
        <v>950.83429086845456</v>
      </c>
      <c r="I26" s="58">
        <v>7.6285224277331407E-2</v>
      </c>
      <c r="J26" s="151">
        <v>2583.6547683144727</v>
      </c>
      <c r="K26" s="58">
        <v>0.13510116083094501</v>
      </c>
      <c r="L26" s="151">
        <v>22999.629773134329</v>
      </c>
      <c r="M26" s="58">
        <v>0.22569361261215856</v>
      </c>
      <c r="N26" s="47">
        <v>4282.848628571428</v>
      </c>
      <c r="O26" s="58">
        <v>6.8980780598314986E-2</v>
      </c>
      <c r="P26" s="47">
        <v>7029.1421841004185</v>
      </c>
      <c r="Q26" s="58">
        <v>8.9343338842391679E-2</v>
      </c>
    </row>
    <row r="27" spans="1:17" ht="12.4" customHeight="1" x14ac:dyDescent="0.15">
      <c r="A27" s="208" t="s">
        <v>495</v>
      </c>
      <c r="B27" s="151">
        <v>7644.5065132177788</v>
      </c>
      <c r="C27" s="58">
        <v>0.18813845362462056</v>
      </c>
      <c r="D27" s="151">
        <v>4016.7553028413031</v>
      </c>
      <c r="E27" s="58">
        <v>0.34884002292526495</v>
      </c>
      <c r="F27" s="151">
        <v>2329.3961632440864</v>
      </c>
      <c r="G27" s="58">
        <v>0.31391398674332849</v>
      </c>
      <c r="H27" s="151">
        <v>3855.6230478927205</v>
      </c>
      <c r="I27" s="58">
        <v>0.30933578202012485</v>
      </c>
      <c r="J27" s="151">
        <v>8183.4836128648003</v>
      </c>
      <c r="K27" s="58">
        <v>0.42792022730665419</v>
      </c>
      <c r="L27" s="151">
        <v>19755.000141044777</v>
      </c>
      <c r="M27" s="58">
        <v>0.1938543095243265</v>
      </c>
      <c r="N27" s="47">
        <v>13847.774371428572</v>
      </c>
      <c r="O27" s="58">
        <v>0.22303620056007134</v>
      </c>
      <c r="P27" s="47">
        <v>13549.09249790795</v>
      </c>
      <c r="Q27" s="58">
        <v>0.17221463591754305</v>
      </c>
    </row>
    <row r="28" spans="1:17" ht="12.4" customHeight="1" x14ac:dyDescent="0.15">
      <c r="A28" s="208" t="s">
        <v>496</v>
      </c>
      <c r="B28" s="151">
        <v>105987.96636419096</v>
      </c>
      <c r="C28" s="58">
        <v>2.6084629609640722</v>
      </c>
      <c r="D28" s="151">
        <v>54095.426155001158</v>
      </c>
      <c r="E28" s="58">
        <v>4.6979833913990694</v>
      </c>
      <c r="F28" s="151">
        <v>26407.29903145308</v>
      </c>
      <c r="G28" s="58">
        <v>3.5586993096708568</v>
      </c>
      <c r="H28" s="151">
        <v>50278.179132183912</v>
      </c>
      <c r="I28" s="58">
        <v>4.0338071609210848</v>
      </c>
      <c r="J28" s="151">
        <v>124656.38072304943</v>
      </c>
      <c r="K28" s="58">
        <v>6.5183715514960632</v>
      </c>
      <c r="L28" s="151">
        <v>243434.38810298507</v>
      </c>
      <c r="M28" s="58">
        <v>2.3888030819161172</v>
      </c>
      <c r="N28" s="47">
        <v>146090.65365714286</v>
      </c>
      <c r="O28" s="58">
        <v>2.3529777027747047</v>
      </c>
      <c r="P28" s="47">
        <v>111760.65576569038</v>
      </c>
      <c r="Q28" s="58">
        <v>1.4205247064012616</v>
      </c>
    </row>
    <row r="29" spans="1:17" ht="12.4" customHeight="1" x14ac:dyDescent="0.15">
      <c r="A29" s="208" t="s">
        <v>497</v>
      </c>
      <c r="B29" s="151">
        <v>98655.377451437977</v>
      </c>
      <c r="C29" s="58">
        <v>2.4280010911592549</v>
      </c>
      <c r="D29" s="151">
        <v>50160.692964310467</v>
      </c>
      <c r="E29" s="58">
        <v>4.3562666790381197</v>
      </c>
      <c r="F29" s="151">
        <v>24236.79238263582</v>
      </c>
      <c r="G29" s="58">
        <v>3.2661975849173368</v>
      </c>
      <c r="H29" s="151">
        <v>45958.921936462328</v>
      </c>
      <c r="I29" s="58">
        <v>3.6872741140469021</v>
      </c>
      <c r="J29" s="151">
        <v>117396.66222989875</v>
      </c>
      <c r="K29" s="58">
        <v>6.1387556648230968</v>
      </c>
      <c r="L29" s="151">
        <v>227987.0945835821</v>
      </c>
      <c r="M29" s="58">
        <v>2.2372199688893661</v>
      </c>
      <c r="N29" s="47">
        <v>141129.36257142856</v>
      </c>
      <c r="O29" s="58">
        <v>2.2730697346095567</v>
      </c>
      <c r="P29" s="47">
        <v>103248.09788702929</v>
      </c>
      <c r="Q29" s="58">
        <v>1.3123265332743907</v>
      </c>
    </row>
    <row r="30" spans="1:17" ht="12.4" customHeight="1" x14ac:dyDescent="0.15">
      <c r="A30" s="208" t="s">
        <v>498</v>
      </c>
      <c r="B30" s="151">
        <v>99.195619734676086</v>
      </c>
      <c r="C30" s="58">
        <v>2.4412969589272149E-3</v>
      </c>
      <c r="D30" s="151">
        <v>78.070743012243014</v>
      </c>
      <c r="E30" s="58">
        <v>6.7801490827481738E-3</v>
      </c>
      <c r="F30" s="151">
        <v>88.305918118014048</v>
      </c>
      <c r="G30" s="58">
        <v>1.1900278384098555E-2</v>
      </c>
      <c r="H30" s="151">
        <v>22.011543742017878</v>
      </c>
      <c r="I30" s="58">
        <v>1.7659812726321111E-3</v>
      </c>
      <c r="J30" s="151">
        <v>159.19206134603931</v>
      </c>
      <c r="K30" s="58">
        <v>8.3242670602433847E-3</v>
      </c>
      <c r="L30" s="151">
        <v>95.938923880597002</v>
      </c>
      <c r="M30" s="58">
        <v>9.4144134207009187E-4</v>
      </c>
      <c r="N30" s="47">
        <v>0</v>
      </c>
      <c r="O30" s="58">
        <v>0</v>
      </c>
      <c r="P30" s="47">
        <v>65.178552301255223</v>
      </c>
      <c r="Q30" s="58">
        <v>8.2844667684764557E-4</v>
      </c>
    </row>
    <row r="31" spans="1:17" ht="12.4" customHeight="1" x14ac:dyDescent="0.15">
      <c r="A31" s="208" t="s">
        <v>499</v>
      </c>
      <c r="B31" s="151">
        <v>1926.4112745230948</v>
      </c>
      <c r="C31" s="58">
        <v>4.74107828421814E-2</v>
      </c>
      <c r="D31" s="151">
        <v>273.65698267498271</v>
      </c>
      <c r="E31" s="58">
        <v>2.3766075081166429E-2</v>
      </c>
      <c r="F31" s="151">
        <v>107.98946139849234</v>
      </c>
      <c r="G31" s="58">
        <v>1.4552871207040513E-2</v>
      </c>
      <c r="H31" s="151">
        <v>309.0795897190294</v>
      </c>
      <c r="I31" s="58">
        <v>2.4797386934506043E-2</v>
      </c>
      <c r="J31" s="151">
        <v>587.16463549731986</v>
      </c>
      <c r="K31" s="58">
        <v>3.0703259904309034E-2</v>
      </c>
      <c r="L31" s="151">
        <v>6547.04181641791</v>
      </c>
      <c r="M31" s="58">
        <v>6.424562195328154E-2</v>
      </c>
      <c r="N31" s="47">
        <v>761.98777142857148</v>
      </c>
      <c r="O31" s="58">
        <v>1.2272792208639381E-2</v>
      </c>
      <c r="P31" s="47">
        <v>697.73631380753136</v>
      </c>
      <c r="Q31" s="58">
        <v>8.8685205497981492E-3</v>
      </c>
    </row>
    <row r="32" spans="1:17" ht="12.4" customHeight="1" x14ac:dyDescent="0.15">
      <c r="A32" s="208" t="s">
        <v>500</v>
      </c>
      <c r="B32" s="151">
        <v>490.22779006487849</v>
      </c>
      <c r="C32" s="58">
        <v>1.2064964322700142E-2</v>
      </c>
      <c r="D32" s="151">
        <v>364.29132640332642</v>
      </c>
      <c r="E32" s="58">
        <v>3.1637325421371904E-2</v>
      </c>
      <c r="F32" s="151">
        <v>246.63697842474653</v>
      </c>
      <c r="G32" s="58">
        <v>3.3237282003511101E-2</v>
      </c>
      <c r="H32" s="151">
        <v>360.35573690932313</v>
      </c>
      <c r="I32" s="58">
        <v>2.8911260851396756E-2</v>
      </c>
      <c r="J32" s="151">
        <v>641.20767123287669</v>
      </c>
      <c r="K32" s="58">
        <v>3.3529209002556862E-2</v>
      </c>
      <c r="L32" s="151">
        <v>581.27241417910454</v>
      </c>
      <c r="M32" s="58">
        <v>5.7039818623999894E-3</v>
      </c>
      <c r="N32" s="47">
        <v>0</v>
      </c>
      <c r="O32" s="58">
        <v>0</v>
      </c>
      <c r="P32" s="47">
        <v>1345.0778075313808</v>
      </c>
      <c r="Q32" s="58">
        <v>1.7096501846197487E-2</v>
      </c>
    </row>
    <row r="33" spans="1:17" ht="12.4" customHeight="1" x14ac:dyDescent="0.15">
      <c r="A33" s="208" t="s">
        <v>501</v>
      </c>
      <c r="B33" s="151">
        <v>4816.7542284303281</v>
      </c>
      <c r="C33" s="58">
        <v>0.1185448256810083</v>
      </c>
      <c r="D33" s="151">
        <v>3218.7141386001385</v>
      </c>
      <c r="E33" s="58">
        <v>0.27953316277566331</v>
      </c>
      <c r="F33" s="151">
        <v>1727.5742908760071</v>
      </c>
      <c r="G33" s="58">
        <v>0.23281129315887</v>
      </c>
      <c r="H33" s="151">
        <v>3627.8103253512131</v>
      </c>
      <c r="I33" s="58">
        <v>0.2910584178156479</v>
      </c>
      <c r="J33" s="151">
        <v>5872.1541250744494</v>
      </c>
      <c r="K33" s="58">
        <v>0.30705915070585721</v>
      </c>
      <c r="L33" s="151">
        <v>8223.0403649253731</v>
      </c>
      <c r="M33" s="58">
        <v>8.0692067868999198E-2</v>
      </c>
      <c r="N33" s="47">
        <v>4199.3033142857139</v>
      </c>
      <c r="O33" s="58">
        <v>6.7635175956508531E-2</v>
      </c>
      <c r="P33" s="47">
        <v>6404.5652050209201</v>
      </c>
      <c r="Q33" s="58">
        <v>8.1404704054027596E-2</v>
      </c>
    </row>
    <row r="34" spans="1:17" ht="12.4" customHeight="1" x14ac:dyDescent="0.15">
      <c r="A34" s="208" t="s">
        <v>502</v>
      </c>
      <c r="B34" s="151">
        <v>36.116253413382395</v>
      </c>
      <c r="C34" s="58">
        <v>8.8885476860540318E-4</v>
      </c>
      <c r="D34" s="151">
        <v>18.99029845229845</v>
      </c>
      <c r="E34" s="58">
        <v>1.6492356760620785E-3</v>
      </c>
      <c r="F34" s="151">
        <v>9.8484120093579399</v>
      </c>
      <c r="G34" s="58">
        <v>1.3271912806119258E-3</v>
      </c>
      <c r="H34" s="151">
        <v>0.59061238825031936</v>
      </c>
      <c r="I34" s="58">
        <v>4.7384700921434465E-5</v>
      </c>
      <c r="J34" s="151">
        <v>74.25930017867779</v>
      </c>
      <c r="K34" s="58">
        <v>3.8830720650723759E-3</v>
      </c>
      <c r="L34" s="151">
        <v>155.63772014925374</v>
      </c>
      <c r="M34" s="58">
        <v>1.52726107618637E-3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503</v>
      </c>
      <c r="B35" s="151">
        <v>253.531551079694</v>
      </c>
      <c r="C35" s="58">
        <v>6.2396485479750494E-3</v>
      </c>
      <c r="D35" s="151">
        <v>122.54268965118965</v>
      </c>
      <c r="E35" s="58">
        <v>1.0642369635264172E-2</v>
      </c>
      <c r="F35" s="151">
        <v>81.66653574213673</v>
      </c>
      <c r="G35" s="58">
        <v>1.1005542218558368E-2</v>
      </c>
      <c r="H35" s="151">
        <v>125.30546168582376</v>
      </c>
      <c r="I35" s="58">
        <v>1.0053229400410927E-2</v>
      </c>
      <c r="J35" s="151">
        <v>211.04630017867777</v>
      </c>
      <c r="K35" s="58">
        <v>1.1035762398633669E-2</v>
      </c>
      <c r="L35" s="151">
        <v>1011.7708902985074</v>
      </c>
      <c r="M35" s="58">
        <v>9.9284305712618055E-3</v>
      </c>
      <c r="N35" s="47">
        <v>0</v>
      </c>
      <c r="O35" s="58">
        <v>0</v>
      </c>
      <c r="P35" s="47">
        <v>2127.8792217573223</v>
      </c>
      <c r="Q35" s="58">
        <v>2.7046235421894434E-2</v>
      </c>
    </row>
    <row r="36" spans="1:17" ht="12.4" customHeight="1" x14ac:dyDescent="0.15">
      <c r="A36" s="208" t="s">
        <v>504</v>
      </c>
      <c r="B36" s="151">
        <v>4282.5118514573442</v>
      </c>
      <c r="C36" s="58">
        <v>0.10539662121671113</v>
      </c>
      <c r="D36" s="151">
        <v>268.52014899514899</v>
      </c>
      <c r="E36" s="58">
        <v>2.331996048280667E-2</v>
      </c>
      <c r="F36" s="151">
        <v>154.37824356641539</v>
      </c>
      <c r="G36" s="58">
        <v>2.0804314297862954E-2</v>
      </c>
      <c r="H36" s="151">
        <v>148.69102458492975</v>
      </c>
      <c r="I36" s="58">
        <v>1.1929447925281892E-2</v>
      </c>
      <c r="J36" s="151">
        <v>753.57597260273974</v>
      </c>
      <c r="K36" s="58">
        <v>3.9405028071671039E-2</v>
      </c>
      <c r="L36" s="151">
        <v>14670.880747761194</v>
      </c>
      <c r="M36" s="58">
        <v>0.14396423372136563</v>
      </c>
      <c r="N36" s="47">
        <v>10188.073114285715</v>
      </c>
      <c r="O36" s="58">
        <v>0.16409200911930238</v>
      </c>
      <c r="P36" s="47">
        <v>298.53296234309619</v>
      </c>
      <c r="Q36" s="58">
        <v>3.7944788868509195E-3</v>
      </c>
    </row>
    <row r="37" spans="1:17" ht="12.4" customHeight="1" x14ac:dyDescent="0.15">
      <c r="A37" s="208" t="s">
        <v>505</v>
      </c>
      <c r="B37" s="151">
        <v>198.18928914495982</v>
      </c>
      <c r="C37" s="58">
        <v>4.8776237315285402E-3</v>
      </c>
      <c r="D37" s="151">
        <v>104.75943035343035</v>
      </c>
      <c r="E37" s="58">
        <v>9.0979607496324885E-3</v>
      </c>
      <c r="F37" s="151">
        <v>25.344157005458797</v>
      </c>
      <c r="G37" s="58">
        <v>3.4154282091512006E-3</v>
      </c>
      <c r="H37" s="151">
        <v>48.356832694763732</v>
      </c>
      <c r="I37" s="58">
        <v>3.8796579623691699E-3</v>
      </c>
      <c r="J37" s="151">
        <v>391.9324455032758</v>
      </c>
      <c r="K37" s="58">
        <v>2.0494428669101006E-2</v>
      </c>
      <c r="L37" s="151">
        <v>719.53215522388052</v>
      </c>
      <c r="M37" s="58">
        <v>7.0607141551809168E-3</v>
      </c>
      <c r="N37" s="47">
        <v>0</v>
      </c>
      <c r="O37" s="58">
        <v>0</v>
      </c>
      <c r="P37" s="47">
        <v>2616.9499121338913</v>
      </c>
      <c r="Q37" s="58">
        <v>3.3262528571723252E-2</v>
      </c>
    </row>
    <row r="38" spans="1:17" ht="12.4" customHeight="1" x14ac:dyDescent="0.15">
      <c r="A38" s="208" t="s">
        <v>506</v>
      </c>
      <c r="B38" s="151">
        <v>2547.1727438752787</v>
      </c>
      <c r="C38" s="58">
        <v>6.2688303073439269E-2</v>
      </c>
      <c r="D38" s="151">
        <v>1110.0747494802497</v>
      </c>
      <c r="E38" s="58">
        <v>9.6405798178328159E-2</v>
      </c>
      <c r="F38" s="151">
        <v>822.84456485573185</v>
      </c>
      <c r="G38" s="58">
        <v>0.11088814427521482</v>
      </c>
      <c r="H38" s="151">
        <v>1220.3244294380588</v>
      </c>
      <c r="I38" s="58">
        <v>9.790635832639312E-2</v>
      </c>
      <c r="J38" s="151">
        <v>1562.5300935080406</v>
      </c>
      <c r="K38" s="58">
        <v>8.170581923526056E-2</v>
      </c>
      <c r="L38" s="151">
        <v>5105.9257805970155</v>
      </c>
      <c r="M38" s="58">
        <v>5.0104060218333392E-2</v>
      </c>
      <c r="N38" s="47">
        <v>100.91200000000001</v>
      </c>
      <c r="O38" s="58">
        <v>1.6253174313235173E-3</v>
      </c>
      <c r="P38" s="47">
        <v>4863.312389121339</v>
      </c>
      <c r="Q38" s="58">
        <v>6.1814735752606854E-2</v>
      </c>
    </row>
    <row r="39" spans="1:17" ht="12.4" customHeight="1" x14ac:dyDescent="0.15">
      <c r="A39" s="208" t="s">
        <v>507</v>
      </c>
      <c r="B39" s="151">
        <v>21491.479514767114</v>
      </c>
      <c r="C39" s="58">
        <v>0.52892540741802963</v>
      </c>
      <c r="D39" s="151">
        <v>3838.1717113652112</v>
      </c>
      <c r="E39" s="58">
        <v>0.33333071268659309</v>
      </c>
      <c r="F39" s="151">
        <v>1832.9522757993241</v>
      </c>
      <c r="G39" s="58">
        <v>0.24701223668416014</v>
      </c>
      <c r="H39" s="151">
        <v>3586.0572506385697</v>
      </c>
      <c r="I39" s="58">
        <v>0.28770857789158183</v>
      </c>
      <c r="J39" s="151">
        <v>8902.9136170339498</v>
      </c>
      <c r="K39" s="58">
        <v>0.46553973819946298</v>
      </c>
      <c r="L39" s="151">
        <v>48771.651753731341</v>
      </c>
      <c r="M39" s="58">
        <v>0.47859249848532143</v>
      </c>
      <c r="N39" s="47">
        <v>9528.3316285714282</v>
      </c>
      <c r="O39" s="58">
        <v>0.15346602472796436</v>
      </c>
      <c r="P39" s="47">
        <v>29651.497627615063</v>
      </c>
      <c r="Q39" s="58">
        <v>0.3768829439416756</v>
      </c>
    </row>
    <row r="40" spans="1:17" ht="12.4" customHeight="1" x14ac:dyDescent="0.15">
      <c r="A40" s="208" t="s">
        <v>508</v>
      </c>
      <c r="B40" s="151">
        <v>32913.249061973467</v>
      </c>
      <c r="C40" s="58">
        <v>0.81002583640617454</v>
      </c>
      <c r="D40" s="151">
        <v>10012.970933818433</v>
      </c>
      <c r="E40" s="58">
        <v>0.86958869703426256</v>
      </c>
      <c r="F40" s="151">
        <v>6274.8243233688581</v>
      </c>
      <c r="G40" s="58">
        <v>0.84560760876308072</v>
      </c>
      <c r="H40" s="151">
        <v>10595.063758301405</v>
      </c>
      <c r="I40" s="58">
        <v>0.85003961552167806</v>
      </c>
      <c r="J40" s="151">
        <v>17492.146207266229</v>
      </c>
      <c r="K40" s="58">
        <v>0.91467687053560653</v>
      </c>
      <c r="L40" s="151">
        <v>87712.03446268657</v>
      </c>
      <c r="M40" s="58">
        <v>0.86071150373774608</v>
      </c>
      <c r="N40" s="47">
        <v>53909.715371428574</v>
      </c>
      <c r="O40" s="58">
        <v>0.86828523972245342</v>
      </c>
      <c r="P40" s="47">
        <v>64967.793317991629</v>
      </c>
      <c r="Q40" s="58">
        <v>0.82576784196813635</v>
      </c>
    </row>
    <row r="41" spans="1:17" ht="12.4" customHeight="1" x14ac:dyDescent="0.15">
      <c r="A41" s="208" t="s">
        <v>509</v>
      </c>
      <c r="B41" s="151">
        <v>34649.551488912562</v>
      </c>
      <c r="C41" s="58">
        <v>0.8527578627396174</v>
      </c>
      <c r="D41" s="151">
        <v>9084.1444093324099</v>
      </c>
      <c r="E41" s="58">
        <v>0.788923622448787</v>
      </c>
      <c r="F41" s="151">
        <v>4824.2871791005982</v>
      </c>
      <c r="G41" s="58">
        <v>0.65013038378028221</v>
      </c>
      <c r="H41" s="151">
        <v>8635.528933588761</v>
      </c>
      <c r="I41" s="58">
        <v>0.69282657112683088</v>
      </c>
      <c r="J41" s="151">
        <v>19681.36563311495</v>
      </c>
      <c r="K41" s="58">
        <v>1.0291527244202063</v>
      </c>
      <c r="L41" s="151">
        <v>94224.631902985086</v>
      </c>
      <c r="M41" s="58">
        <v>0.92461912565549487</v>
      </c>
      <c r="N41" s="47">
        <v>36513.68585714286</v>
      </c>
      <c r="O41" s="58">
        <v>0.58809983059978266</v>
      </c>
      <c r="P41" s="47">
        <v>43157.812556485354</v>
      </c>
      <c r="Q41" s="58">
        <v>0.54855385905441967</v>
      </c>
    </row>
    <row r="42" spans="1:17" ht="12.4" customHeight="1" x14ac:dyDescent="0.15">
      <c r="A42" s="208" t="s">
        <v>510</v>
      </c>
      <c r="B42" s="151">
        <v>25.878981988960977</v>
      </c>
      <c r="C42" s="58">
        <v>6.369059460364175E-4</v>
      </c>
      <c r="D42" s="151">
        <v>18.750829868329866</v>
      </c>
      <c r="E42" s="58">
        <v>1.6284387342462821E-3</v>
      </c>
      <c r="F42" s="151">
        <v>4.0721294515206656</v>
      </c>
      <c r="G42" s="58">
        <v>5.4876813606558213E-4</v>
      </c>
      <c r="H42" s="151">
        <v>21.134127394636018</v>
      </c>
      <c r="I42" s="58">
        <v>1.6955863536778451E-3</v>
      </c>
      <c r="J42" s="151">
        <v>47.937531864204878</v>
      </c>
      <c r="K42" s="58">
        <v>2.5066879219508048E-3</v>
      </c>
      <c r="L42" s="151">
        <v>73.631564179104473</v>
      </c>
      <c r="M42" s="58">
        <v>7.2254092286640377E-4</v>
      </c>
      <c r="N42" s="47">
        <v>0</v>
      </c>
      <c r="O42" s="58">
        <v>0</v>
      </c>
      <c r="P42" s="47">
        <v>9.8870292887029283</v>
      </c>
      <c r="Q42" s="58">
        <v>1.2566827996214239E-4</v>
      </c>
    </row>
    <row r="43" spans="1:17" ht="12.4" customHeight="1" x14ac:dyDescent="0.15">
      <c r="A43" s="208" t="s">
        <v>511</v>
      </c>
      <c r="B43" s="151">
        <v>17909.984955650238</v>
      </c>
      <c r="C43" s="58">
        <v>0.44078147728307926</v>
      </c>
      <c r="D43" s="151">
        <v>12786.596414645415</v>
      </c>
      <c r="E43" s="58">
        <v>1.1104675914078814</v>
      </c>
      <c r="F43" s="151">
        <v>9328.142961788406</v>
      </c>
      <c r="G43" s="58">
        <v>1.2570788053366784</v>
      </c>
      <c r="H43" s="151">
        <v>14182.143536079184</v>
      </c>
      <c r="I43" s="58">
        <v>1.1378302305388592</v>
      </c>
      <c r="J43" s="151">
        <v>18107.511750446694</v>
      </c>
      <c r="K43" s="58">
        <v>0.94685477612834257</v>
      </c>
      <c r="L43" s="151">
        <v>53296.965113432838</v>
      </c>
      <c r="M43" s="58">
        <v>0.52299905330500407</v>
      </c>
      <c r="N43" s="47">
        <v>128880.49351428571</v>
      </c>
      <c r="O43" s="58">
        <v>2.0757859587199348</v>
      </c>
      <c r="P43" s="47">
        <v>75850.184217573231</v>
      </c>
      <c r="Q43" s="58">
        <v>0.96408758456146515</v>
      </c>
    </row>
    <row r="44" spans="1:17" ht="12.4" customHeight="1" x14ac:dyDescent="0.15">
      <c r="A44" s="208" t="s">
        <v>512</v>
      </c>
      <c r="B44" s="151">
        <v>13717.495833930474</v>
      </c>
      <c r="C44" s="58">
        <v>0.33760039962494981</v>
      </c>
      <c r="D44" s="151">
        <v>4487.513901824902</v>
      </c>
      <c r="E44" s="58">
        <v>0.38972362874151706</v>
      </c>
      <c r="F44" s="151">
        <v>2424.6760465297634</v>
      </c>
      <c r="G44" s="58">
        <v>0.32675409032493286</v>
      </c>
      <c r="H44" s="151">
        <v>4155.2891475095785</v>
      </c>
      <c r="I44" s="58">
        <v>0.33337792673148742</v>
      </c>
      <c r="J44" s="151">
        <v>9833.7111381774866</v>
      </c>
      <c r="K44" s="58">
        <v>0.51421180814752965</v>
      </c>
      <c r="L44" s="151">
        <v>30643.331370895525</v>
      </c>
      <c r="M44" s="58">
        <v>0.30070067334942174</v>
      </c>
      <c r="N44" s="47">
        <v>9972.9243428571426</v>
      </c>
      <c r="O44" s="58">
        <v>0.16062676169054568</v>
      </c>
      <c r="P44" s="47">
        <v>19954.441322175735</v>
      </c>
      <c r="Q44" s="58">
        <v>0.25362930010014145</v>
      </c>
    </row>
    <row r="45" spans="1:17" ht="12.4" customHeight="1" x14ac:dyDescent="0.15">
      <c r="A45" s="208" t="s">
        <v>513</v>
      </c>
      <c r="B45" s="151">
        <v>19389.439157064007</v>
      </c>
      <c r="C45" s="58">
        <v>0.47719222860903671</v>
      </c>
      <c r="D45" s="151">
        <v>8428.7466302841312</v>
      </c>
      <c r="E45" s="58">
        <v>0.73200480140269397</v>
      </c>
      <c r="F45" s="151">
        <v>5434.1100423706785</v>
      </c>
      <c r="G45" s="58">
        <v>0.73231130656060506</v>
      </c>
      <c r="H45" s="151">
        <v>8642.8478563218396</v>
      </c>
      <c r="I45" s="58">
        <v>0.69341376667449184</v>
      </c>
      <c r="J45" s="151">
        <v>14890.808520547946</v>
      </c>
      <c r="K45" s="58">
        <v>0.77865105721914674</v>
      </c>
      <c r="L45" s="151">
        <v>51864.76088432836</v>
      </c>
      <c r="M45" s="58">
        <v>0.50894494244959487</v>
      </c>
      <c r="N45" s="47">
        <v>19932.695771428571</v>
      </c>
      <c r="O45" s="58">
        <v>0.32104167879510287</v>
      </c>
      <c r="P45" s="47">
        <v>34011.71265271966</v>
      </c>
      <c r="Q45" s="58">
        <v>0.43230310165235114</v>
      </c>
    </row>
    <row r="46" spans="1:17" ht="12.4" customHeight="1" x14ac:dyDescent="0.15">
      <c r="A46" s="208" t="s">
        <v>514</v>
      </c>
      <c r="B46" s="151">
        <v>5633.2476008521353</v>
      </c>
      <c r="C46" s="58">
        <v>0.138639491074593</v>
      </c>
      <c r="D46" s="151">
        <v>2045.0092307692307</v>
      </c>
      <c r="E46" s="58">
        <v>0.17760132573654605</v>
      </c>
      <c r="F46" s="151">
        <v>1207.7941681829998</v>
      </c>
      <c r="G46" s="58">
        <v>0.16276470635705215</v>
      </c>
      <c r="H46" s="151">
        <v>1829.0738665389529</v>
      </c>
      <c r="I46" s="58">
        <v>0.14674619065461697</v>
      </c>
      <c r="J46" s="151">
        <v>4366.0788594401429</v>
      </c>
      <c r="K46" s="58">
        <v>0.22830539490948576</v>
      </c>
      <c r="L46" s="151">
        <v>16183.043348507463</v>
      </c>
      <c r="M46" s="58">
        <v>0.15880296997868032</v>
      </c>
      <c r="N46" s="47">
        <v>7289.0071142857141</v>
      </c>
      <c r="O46" s="58">
        <v>0.11739882590662855</v>
      </c>
      <c r="P46" s="47">
        <v>8616.6794560669459</v>
      </c>
      <c r="Q46" s="58">
        <v>0.10952160195037909</v>
      </c>
    </row>
    <row r="47" spans="1:17" ht="12.4" customHeight="1" x14ac:dyDescent="0.15">
      <c r="A47" s="209" t="s">
        <v>515</v>
      </c>
      <c r="B47" s="151">
        <v>29669.061523482134</v>
      </c>
      <c r="C47" s="58">
        <v>0.7301833474626851</v>
      </c>
      <c r="D47" s="151">
        <v>2770.7090136290135</v>
      </c>
      <c r="E47" s="58">
        <v>0.2406256102157612</v>
      </c>
      <c r="F47" s="151">
        <v>1760.8124174681568</v>
      </c>
      <c r="G47" s="58">
        <v>0.23729052816194054</v>
      </c>
      <c r="H47" s="151">
        <v>3009.5459281609192</v>
      </c>
      <c r="I47" s="58">
        <v>0.24145520234970949</v>
      </c>
      <c r="J47" s="151">
        <v>4639.1038850506256</v>
      </c>
      <c r="K47" s="58">
        <v>0.24258206931205636</v>
      </c>
      <c r="L47" s="151">
        <v>40490.585109701489</v>
      </c>
      <c r="M47" s="58">
        <v>0.39733102316556279</v>
      </c>
      <c r="N47" s="47">
        <v>9629.436285714286</v>
      </c>
      <c r="O47" s="58">
        <v>0.1550944451501369</v>
      </c>
      <c r="P47" s="47">
        <v>15409.897255230126</v>
      </c>
      <c r="Q47" s="58">
        <v>0.19586624312631745</v>
      </c>
    </row>
    <row r="48" spans="1:17" ht="12.4" customHeight="1" x14ac:dyDescent="0.15">
      <c r="A48" s="208" t="s">
        <v>516</v>
      </c>
      <c r="B48" s="151">
        <v>3589.362177786385</v>
      </c>
      <c r="C48" s="58">
        <v>8.8337559587372244E-2</v>
      </c>
      <c r="D48" s="151">
        <v>1829.3240845460846</v>
      </c>
      <c r="E48" s="58">
        <v>0.15886988563614965</v>
      </c>
      <c r="F48" s="151">
        <v>1387.1568663893943</v>
      </c>
      <c r="G48" s="58">
        <v>0.18693597466917819</v>
      </c>
      <c r="H48" s="151">
        <v>2044.5495143678161</v>
      </c>
      <c r="I48" s="58">
        <v>0.16403375409105408</v>
      </c>
      <c r="J48" s="151">
        <v>2440.9567480643236</v>
      </c>
      <c r="K48" s="58">
        <v>0.12763937900912292</v>
      </c>
      <c r="L48" s="151">
        <v>12269.626920895522</v>
      </c>
      <c r="M48" s="58">
        <v>0.12040091307969475</v>
      </c>
      <c r="N48" s="47">
        <v>5314.5086285714287</v>
      </c>
      <c r="O48" s="58">
        <v>8.5596990575316931E-2</v>
      </c>
      <c r="P48" s="47">
        <v>12642.896142259413</v>
      </c>
      <c r="Q48" s="58">
        <v>0.16069650099581942</v>
      </c>
    </row>
    <row r="49" spans="1:17" ht="12.4" customHeight="1" x14ac:dyDescent="0.15">
      <c r="A49" s="208" t="s">
        <v>517</v>
      </c>
      <c r="B49" s="151">
        <v>1070.7786111164908</v>
      </c>
      <c r="C49" s="58">
        <v>2.6352862898533634E-2</v>
      </c>
      <c r="D49" s="151">
        <v>344.66105070455069</v>
      </c>
      <c r="E49" s="58">
        <v>2.9932510139259426E-2</v>
      </c>
      <c r="F49" s="151">
        <v>199.08852196516767</v>
      </c>
      <c r="G49" s="58">
        <v>2.6829558935086893E-2</v>
      </c>
      <c r="H49" s="151">
        <v>291.02709929757344</v>
      </c>
      <c r="I49" s="58">
        <v>2.3349039631731211E-2</v>
      </c>
      <c r="J49" s="151">
        <v>778.25191066110779</v>
      </c>
      <c r="K49" s="58">
        <v>4.069535057031233E-2</v>
      </c>
      <c r="L49" s="151">
        <v>2898.1790694029851</v>
      </c>
      <c r="M49" s="58">
        <v>2.8439610142531629E-2</v>
      </c>
      <c r="N49" s="47">
        <v>1740.1418571428571</v>
      </c>
      <c r="O49" s="58">
        <v>2.8027220681286304E-2</v>
      </c>
      <c r="P49" s="47">
        <v>1046.9911841004184</v>
      </c>
      <c r="Q49" s="58">
        <v>1.3307696113711763E-2</v>
      </c>
    </row>
    <row r="50" spans="1:17" ht="12.4" customHeight="1" x14ac:dyDescent="0.15">
      <c r="A50" s="208" t="s">
        <v>518</v>
      </c>
      <c r="B50" s="151">
        <v>74677.909672218462</v>
      </c>
      <c r="C50" s="58">
        <v>1.8378931879196401</v>
      </c>
      <c r="D50" s="151">
        <v>12326.370862092863</v>
      </c>
      <c r="E50" s="58">
        <v>1.0704987408807753</v>
      </c>
      <c r="F50" s="151">
        <v>6510.5727182219916</v>
      </c>
      <c r="G50" s="58">
        <v>0.87737752393011836</v>
      </c>
      <c r="H50" s="151">
        <v>11588.219616219667</v>
      </c>
      <c r="I50" s="58">
        <v>0.929720289737204</v>
      </c>
      <c r="J50" s="151">
        <v>27028.732483025611</v>
      </c>
      <c r="K50" s="58">
        <v>1.4133518065295052</v>
      </c>
      <c r="L50" s="151">
        <v>175772.50262835823</v>
      </c>
      <c r="M50" s="58">
        <v>1.7248421608252733</v>
      </c>
      <c r="N50" s="47">
        <v>75132.975571428571</v>
      </c>
      <c r="O50" s="58">
        <v>1.2101131170073613</v>
      </c>
      <c r="P50" s="47">
        <v>79842.872347280339</v>
      </c>
      <c r="Q50" s="58">
        <v>1.0148363216223402</v>
      </c>
    </row>
    <row r="51" spans="1:17" ht="12.4" customHeight="1" x14ac:dyDescent="0.15">
      <c r="A51" s="208" t="s">
        <v>519</v>
      </c>
      <c r="B51" s="151">
        <v>544.41714457247986</v>
      </c>
      <c r="C51" s="58">
        <v>1.3398615009287769E-2</v>
      </c>
      <c r="D51" s="151">
        <v>286.55794513744513</v>
      </c>
      <c r="E51" s="58">
        <v>2.4886474931757274E-2</v>
      </c>
      <c r="F51" s="151">
        <v>155.65548271380294</v>
      </c>
      <c r="G51" s="58">
        <v>2.0976437545555907E-2</v>
      </c>
      <c r="H51" s="151">
        <v>242.36943263090674</v>
      </c>
      <c r="I51" s="58">
        <v>1.9445245826516178E-2</v>
      </c>
      <c r="J51" s="151">
        <v>668.91660750446692</v>
      </c>
      <c r="K51" s="58">
        <v>3.4978129153032195E-2</v>
      </c>
      <c r="L51" s="151">
        <v>1352.4130201492537</v>
      </c>
      <c r="M51" s="58">
        <v>1.3271125808196388E-2</v>
      </c>
      <c r="N51" s="47">
        <v>934.43522857142852</v>
      </c>
      <c r="O51" s="58">
        <v>1.5050280099888198E-2</v>
      </c>
      <c r="P51" s="47">
        <v>926.38099999999997</v>
      </c>
      <c r="Q51" s="58">
        <v>1.1774690198665533E-2</v>
      </c>
    </row>
    <row r="52" spans="1:17" ht="12.4" customHeight="1" x14ac:dyDescent="0.15">
      <c r="A52" s="208" t="s">
        <v>520</v>
      </c>
      <c r="B52" s="151">
        <v>5770.5621006100509</v>
      </c>
      <c r="C52" s="58">
        <v>0.14201892931563889</v>
      </c>
      <c r="D52" s="151">
        <v>327.80047054747058</v>
      </c>
      <c r="E52" s="58">
        <v>2.8468232451154141E-2</v>
      </c>
      <c r="F52" s="151">
        <v>84.122859890824017</v>
      </c>
      <c r="G52" s="58">
        <v>1.1336561269081094E-2</v>
      </c>
      <c r="H52" s="151">
        <v>417.3699546615581</v>
      </c>
      <c r="I52" s="58">
        <v>3.348549889686453E-2</v>
      </c>
      <c r="J52" s="151">
        <v>719.04296247766524</v>
      </c>
      <c r="K52" s="58">
        <v>3.7599272205174998E-2</v>
      </c>
      <c r="L52" s="151">
        <v>21692.461679850745</v>
      </c>
      <c r="M52" s="58">
        <v>0.2128664718201303</v>
      </c>
      <c r="N52" s="47">
        <v>417.14285714285717</v>
      </c>
      <c r="O52" s="58">
        <v>6.7186217403914453E-3</v>
      </c>
      <c r="P52" s="47">
        <v>68066.416502092048</v>
      </c>
      <c r="Q52" s="58">
        <v>0.86515263940589149</v>
      </c>
    </row>
    <row r="53" spans="1:17" ht="12.4" customHeight="1" x14ac:dyDescent="0.15">
      <c r="A53" s="208" t="s">
        <v>521</v>
      </c>
      <c r="B53" s="151">
        <v>640.31389667860947</v>
      </c>
      <c r="C53" s="58">
        <v>1.5758723751124196E-2</v>
      </c>
      <c r="D53" s="151">
        <v>283.51717659967659</v>
      </c>
      <c r="E53" s="58">
        <v>2.462239567214311E-2</v>
      </c>
      <c r="F53" s="151">
        <v>199.55414920717442</v>
      </c>
      <c r="G53" s="58">
        <v>2.6892307773683365E-2</v>
      </c>
      <c r="H53" s="151">
        <v>229.49906800766283</v>
      </c>
      <c r="I53" s="58">
        <v>1.8412659327223607E-2</v>
      </c>
      <c r="J53" s="151">
        <v>576.66219297200712</v>
      </c>
      <c r="K53" s="58">
        <v>3.0154079652314418E-2</v>
      </c>
      <c r="L53" s="151">
        <v>1971.575230597015</v>
      </c>
      <c r="M53" s="58">
        <v>1.9346917351246138E-2</v>
      </c>
      <c r="N53" s="47">
        <v>6501.6104285714282</v>
      </c>
      <c r="O53" s="58">
        <v>0.10471679048311307</v>
      </c>
      <c r="P53" s="47">
        <v>1571.7983389121339</v>
      </c>
      <c r="Q53" s="58">
        <v>1.9978214682152884E-2</v>
      </c>
    </row>
    <row r="54" spans="1:17" ht="12.4" customHeight="1" x14ac:dyDescent="0.15">
      <c r="A54" s="208" t="s">
        <v>522</v>
      </c>
      <c r="B54" s="151">
        <v>3374.8326221555144</v>
      </c>
      <c r="C54" s="58">
        <v>8.3057786617935683E-2</v>
      </c>
      <c r="D54" s="151">
        <v>1042.7304233079233</v>
      </c>
      <c r="E54" s="58">
        <v>9.0557197874191322E-2</v>
      </c>
      <c r="F54" s="151">
        <v>374.85009903821157</v>
      </c>
      <c r="G54" s="58">
        <v>5.0515533114101022E-2</v>
      </c>
      <c r="H54" s="151">
        <v>865.65581066411232</v>
      </c>
      <c r="I54" s="58">
        <v>6.9451373701690522E-2</v>
      </c>
      <c r="J54" s="151">
        <v>2903.3220220369267</v>
      </c>
      <c r="K54" s="58">
        <v>0.15181679079327096</v>
      </c>
      <c r="L54" s="151">
        <v>9522.2143447761209</v>
      </c>
      <c r="M54" s="58">
        <v>9.3440763035681121E-2</v>
      </c>
      <c r="N54" s="47">
        <v>5024.0835999999999</v>
      </c>
      <c r="O54" s="58">
        <v>8.091932229572904E-2</v>
      </c>
      <c r="P54" s="47">
        <v>3168.9397364016741</v>
      </c>
      <c r="Q54" s="58">
        <v>4.0278550244845834E-2</v>
      </c>
    </row>
    <row r="55" spans="1:17" ht="12.4" customHeight="1" x14ac:dyDescent="0.15">
      <c r="A55" s="208" t="s">
        <v>523</v>
      </c>
      <c r="B55" s="151">
        <v>11266.950581872761</v>
      </c>
      <c r="C55" s="58">
        <v>0.27729018948095596</v>
      </c>
      <c r="D55" s="151">
        <v>2165.9812873642873</v>
      </c>
      <c r="E55" s="58">
        <v>0.18810729182466829</v>
      </c>
      <c r="F55" s="151">
        <v>2524.7224411229527</v>
      </c>
      <c r="G55" s="58">
        <v>0.34023653830076622</v>
      </c>
      <c r="H55" s="151">
        <v>2076.1697643678162</v>
      </c>
      <c r="I55" s="58">
        <v>0.16657063973571476</v>
      </c>
      <c r="J55" s="151">
        <v>1511.551550327576</v>
      </c>
      <c r="K55" s="58">
        <v>7.9040114650570883E-2</v>
      </c>
      <c r="L55" s="151">
        <v>17094.313985074627</v>
      </c>
      <c r="M55" s="58">
        <v>0.16774519922597295</v>
      </c>
      <c r="N55" s="47">
        <v>820.8851428571428</v>
      </c>
      <c r="O55" s="58">
        <v>1.3221410058270671E-2</v>
      </c>
      <c r="P55" s="47">
        <v>10966.689397489541</v>
      </c>
      <c r="Q55" s="58">
        <v>0.13939121178049779</v>
      </c>
    </row>
    <row r="56" spans="1:17" ht="12.4" customHeight="1" x14ac:dyDescent="0.15">
      <c r="A56" s="208" t="s">
        <v>524</v>
      </c>
      <c r="B56" s="151">
        <v>1220.5664935605694</v>
      </c>
      <c r="C56" s="58">
        <v>3.0039282751274824E-2</v>
      </c>
      <c r="D56" s="151">
        <v>367.24312762762764</v>
      </c>
      <c r="E56" s="58">
        <v>3.189367820592607E-2</v>
      </c>
      <c r="F56" s="151">
        <v>168.07897296594749</v>
      </c>
      <c r="G56" s="58">
        <v>2.2650651410872091E-2</v>
      </c>
      <c r="H56" s="151">
        <v>305.15557535121326</v>
      </c>
      <c r="I56" s="58">
        <v>2.4482564132056506E-2</v>
      </c>
      <c r="J56" s="151">
        <v>939.39483502084579</v>
      </c>
      <c r="K56" s="58">
        <v>4.9121629656699896E-2</v>
      </c>
      <c r="L56" s="151">
        <v>3485.6059783582091</v>
      </c>
      <c r="M56" s="58">
        <v>3.4203985592720913E-2</v>
      </c>
      <c r="N56" s="47">
        <v>1664.7805714285714</v>
      </c>
      <c r="O56" s="58">
        <v>2.6813430336051044E-2</v>
      </c>
      <c r="P56" s="47">
        <v>1526.8918326359833</v>
      </c>
      <c r="Q56" s="58">
        <v>1.9407434194096563E-2</v>
      </c>
    </row>
    <row r="57" spans="1:17" ht="12.4" customHeight="1" x14ac:dyDescent="0.15">
      <c r="A57" s="208" t="s">
        <v>525</v>
      </c>
      <c r="B57" s="151">
        <v>8875.9207217972289</v>
      </c>
      <c r="C57" s="58">
        <v>0.21844470878614633</v>
      </c>
      <c r="D57" s="151">
        <v>608.56906109956105</v>
      </c>
      <c r="E57" s="58">
        <v>5.285192380910271E-2</v>
      </c>
      <c r="F57" s="151">
        <v>278.4567291395893</v>
      </c>
      <c r="G57" s="58">
        <v>3.7525373896890125E-2</v>
      </c>
      <c r="H57" s="151">
        <v>250.57294923371646</v>
      </c>
      <c r="I57" s="58">
        <v>2.0103412144157669E-2</v>
      </c>
      <c r="J57" s="151">
        <v>2032.7417611673616</v>
      </c>
      <c r="K57" s="58">
        <v>0.10629352457271631</v>
      </c>
      <c r="L57" s="151">
        <v>11923.831</v>
      </c>
      <c r="M57" s="58">
        <v>0.11700764408435547</v>
      </c>
      <c r="N57" s="47">
        <v>3794.6432857142859</v>
      </c>
      <c r="O57" s="58">
        <v>6.111760621062088E-2</v>
      </c>
      <c r="P57" s="47">
        <v>4216.786046025105</v>
      </c>
      <c r="Q57" s="58">
        <v>5.3597115361823475E-2</v>
      </c>
    </row>
    <row r="58" spans="1:17" ht="12.4" customHeight="1" x14ac:dyDescent="0.15">
      <c r="A58" s="208" t="s">
        <v>526</v>
      </c>
      <c r="B58" s="151">
        <v>71804.032706594357</v>
      </c>
      <c r="C58" s="58">
        <v>1.7671643884497121</v>
      </c>
      <c r="D58" s="151">
        <v>17752.868008778009</v>
      </c>
      <c r="E58" s="58">
        <v>1.541769517000622</v>
      </c>
      <c r="F58" s="151">
        <v>10695.058104497009</v>
      </c>
      <c r="G58" s="58">
        <v>1.4412869656995324</v>
      </c>
      <c r="H58" s="151">
        <v>17877.760972541506</v>
      </c>
      <c r="I58" s="58">
        <v>1.4343287978404753</v>
      </c>
      <c r="J58" s="151">
        <v>33691.063326980344</v>
      </c>
      <c r="K58" s="58">
        <v>1.7617298645799213</v>
      </c>
      <c r="L58" s="151">
        <v>178284.66248805969</v>
      </c>
      <c r="M58" s="58">
        <v>1.7494937939075397</v>
      </c>
      <c r="N58" s="47">
        <v>283660.40811428573</v>
      </c>
      <c r="O58" s="58">
        <v>4.5687153746283045</v>
      </c>
      <c r="P58" s="47">
        <v>164726.83209623431</v>
      </c>
      <c r="Q58" s="58">
        <v>2.0937469738053274</v>
      </c>
    </row>
    <row r="59" spans="1:17" ht="6" customHeight="1" x14ac:dyDescent="0.15">
      <c r="A59" s="208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09" t="s">
        <v>527</v>
      </c>
      <c r="B60" s="151">
        <v>4063234.4775567926</v>
      </c>
      <c r="C60" s="58">
        <v>100</v>
      </c>
      <c r="D60" s="151">
        <v>1151460.5661237007</v>
      </c>
      <c r="E60" s="58">
        <v>100</v>
      </c>
      <c r="F60" s="151">
        <v>742049.17958903033</v>
      </c>
      <c r="G60" s="58">
        <v>100</v>
      </c>
      <c r="H60" s="151">
        <v>1246419.9979431671</v>
      </c>
      <c r="I60" s="58">
        <v>100</v>
      </c>
      <c r="J60" s="151">
        <v>1912385.321061346</v>
      </c>
      <c r="K60" s="58">
        <v>100</v>
      </c>
      <c r="L60" s="151">
        <v>10190642.751001494</v>
      </c>
      <c r="M60" s="58">
        <v>100</v>
      </c>
      <c r="N60" s="47">
        <v>6208756.397685715</v>
      </c>
      <c r="O60" s="58">
        <v>100</v>
      </c>
      <c r="P60" s="47">
        <v>7867561.5610251045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49"/>
      <c r="O62" s="199"/>
      <c r="P62" s="49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Q63"/>
  <sheetViews>
    <sheetView view="pageBreakPreview" zoomScale="130" zoomScaleNormal="100" zoomScaleSheetLayoutView="130" workbookViewId="0">
      <selection activeCell="L9" sqref="L9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49" customWidth="1"/>
    <col min="7" max="7" width="7.77734375" style="199" customWidth="1"/>
    <col min="8" max="8" width="7.77734375" style="49" customWidth="1"/>
    <col min="9" max="9" width="8.88671875" style="200"/>
    <col min="10" max="10" width="8.88671875" style="50"/>
    <col min="11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528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27" t="s">
        <v>459</v>
      </c>
      <c r="C4" s="337"/>
      <c r="D4" s="337"/>
      <c r="E4" s="337"/>
      <c r="F4" s="337"/>
      <c r="G4" s="337"/>
      <c r="H4" s="337"/>
      <c r="I4" s="333" t="s">
        <v>459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463</v>
      </c>
      <c r="C5" s="288"/>
      <c r="D5" s="317" t="s">
        <v>529</v>
      </c>
      <c r="E5" s="333"/>
      <c r="F5" s="333"/>
      <c r="G5" s="333"/>
      <c r="H5" s="333"/>
      <c r="I5" s="333" t="s">
        <v>529</v>
      </c>
      <c r="J5" s="299"/>
      <c r="K5" s="299"/>
      <c r="L5" s="317" t="s">
        <v>530</v>
      </c>
      <c r="M5" s="333"/>
      <c r="N5" s="333"/>
      <c r="O5" s="333"/>
      <c r="P5" s="333"/>
      <c r="Q5" s="333"/>
    </row>
    <row r="6" spans="1:17" ht="9.9499999999999993" customHeight="1" x14ac:dyDescent="0.15">
      <c r="A6" s="325"/>
      <c r="B6" s="286" t="s">
        <v>473</v>
      </c>
      <c r="C6" s="288"/>
      <c r="D6" s="317" t="s">
        <v>465</v>
      </c>
      <c r="E6" s="335"/>
      <c r="F6" s="317" t="s">
        <v>467</v>
      </c>
      <c r="G6" s="335"/>
      <c r="H6" s="46" t="s">
        <v>469</v>
      </c>
      <c r="I6" s="57" t="s">
        <v>471</v>
      </c>
      <c r="J6" s="317" t="s">
        <v>473</v>
      </c>
      <c r="K6" s="318"/>
      <c r="L6" s="317" t="s">
        <v>465</v>
      </c>
      <c r="M6" s="336"/>
      <c r="N6" s="317" t="s">
        <v>467</v>
      </c>
      <c r="O6" s="336"/>
      <c r="P6" s="317" t="s">
        <v>124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1887741.9953827392</v>
      </c>
      <c r="C8" s="58">
        <v>17.411026700195816</v>
      </c>
      <c r="D8" s="151">
        <v>11418204.516718213</v>
      </c>
      <c r="E8" s="58">
        <v>22.244018071003289</v>
      </c>
      <c r="F8" s="47">
        <v>0</v>
      </c>
      <c r="G8" s="58">
        <v>0</v>
      </c>
      <c r="H8" s="47">
        <v>10922760.887333333</v>
      </c>
      <c r="I8" s="58">
        <v>18.323352578579506</v>
      </c>
      <c r="J8" s="151">
        <v>11423365.38785764</v>
      </c>
      <c r="K8" s="58">
        <v>22.291525526210659</v>
      </c>
      <c r="L8" s="151">
        <v>24712835.677342106</v>
      </c>
      <c r="M8" s="58">
        <v>27.630568016997447</v>
      </c>
      <c r="N8" s="47">
        <v>0</v>
      </c>
      <c r="O8" s="58">
        <v>0</v>
      </c>
      <c r="P8" s="47">
        <v>0</v>
      </c>
      <c r="Q8" s="58">
        <v>0</v>
      </c>
    </row>
    <row r="9" spans="1:17" ht="6" customHeight="1" x14ac:dyDescent="0.15">
      <c r="A9" s="208"/>
      <c r="B9" s="151"/>
      <c r="C9" s="58"/>
      <c r="D9" s="151"/>
      <c r="E9" s="58"/>
      <c r="F9" s="47"/>
      <c r="G9" s="58"/>
      <c r="H9" s="47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08" t="s">
        <v>9</v>
      </c>
      <c r="B10" s="151">
        <v>769381.23780675419</v>
      </c>
      <c r="C10" s="58">
        <v>7.0961589596713521</v>
      </c>
      <c r="D10" s="151">
        <v>2499779.0161993126</v>
      </c>
      <c r="E10" s="58">
        <v>4.8698663199136849</v>
      </c>
      <c r="F10" s="47">
        <v>0</v>
      </c>
      <c r="G10" s="58">
        <v>0</v>
      </c>
      <c r="H10" s="47">
        <v>4136114.9456666666</v>
      </c>
      <c r="I10" s="58">
        <v>6.9384923131357858</v>
      </c>
      <c r="J10" s="151">
        <v>2482733.8502673614</v>
      </c>
      <c r="K10" s="58">
        <v>4.8448003822804679</v>
      </c>
      <c r="L10" s="151">
        <v>2777566.3855263158</v>
      </c>
      <c r="M10" s="58">
        <v>3.105501041605466</v>
      </c>
      <c r="N10" s="47">
        <v>0</v>
      </c>
      <c r="O10" s="58">
        <v>0</v>
      </c>
      <c r="P10" s="47">
        <v>0</v>
      </c>
      <c r="Q10" s="58">
        <v>0</v>
      </c>
    </row>
    <row r="11" spans="1:17" ht="12.4" customHeight="1" x14ac:dyDescent="0.15">
      <c r="A11" s="208" t="s">
        <v>10</v>
      </c>
      <c r="B11" s="151">
        <v>498583.12752063788</v>
      </c>
      <c r="C11" s="58">
        <v>4.5985331505902751</v>
      </c>
      <c r="D11" s="151">
        <v>1795873.4108934707</v>
      </c>
      <c r="E11" s="58">
        <v>3.4985746267426516</v>
      </c>
      <c r="F11" s="47">
        <v>0</v>
      </c>
      <c r="G11" s="58">
        <v>0</v>
      </c>
      <c r="H11" s="47">
        <v>3687649.568</v>
      </c>
      <c r="I11" s="58">
        <v>6.186174348929363</v>
      </c>
      <c r="J11" s="151">
        <v>1776167.4092569444</v>
      </c>
      <c r="K11" s="58">
        <v>3.4660084658029193</v>
      </c>
      <c r="L11" s="151">
        <v>1856110.9377368421</v>
      </c>
      <c r="M11" s="58">
        <v>2.0752535314776366</v>
      </c>
      <c r="N11" s="47">
        <v>0</v>
      </c>
      <c r="O11" s="58">
        <v>0</v>
      </c>
      <c r="P11" s="47">
        <v>0</v>
      </c>
      <c r="Q11" s="58">
        <v>0</v>
      </c>
    </row>
    <row r="12" spans="1:17" ht="12.4" customHeight="1" x14ac:dyDescent="0.15">
      <c r="A12" s="209" t="s">
        <v>11</v>
      </c>
      <c r="B12" s="151">
        <v>462807.83983302064</v>
      </c>
      <c r="C12" s="58">
        <v>4.2685704275805554</v>
      </c>
      <c r="D12" s="151">
        <v>1590421.9762749141</v>
      </c>
      <c r="E12" s="58">
        <v>3.0983308390545465</v>
      </c>
      <c r="F12" s="47">
        <v>0</v>
      </c>
      <c r="G12" s="58">
        <v>0</v>
      </c>
      <c r="H12" s="47">
        <v>3389521.1970000002</v>
      </c>
      <c r="I12" s="58">
        <v>5.6860525105171149</v>
      </c>
      <c r="J12" s="151">
        <v>1571681.3593923612</v>
      </c>
      <c r="K12" s="58">
        <v>3.0669749195980902</v>
      </c>
      <c r="L12" s="151">
        <v>1739249.4775526316</v>
      </c>
      <c r="M12" s="58">
        <v>1.9445947691104379</v>
      </c>
      <c r="N12" s="47">
        <v>0</v>
      </c>
      <c r="O12" s="58">
        <v>0</v>
      </c>
      <c r="P12" s="47">
        <v>0</v>
      </c>
      <c r="Q12" s="58">
        <v>0</v>
      </c>
    </row>
    <row r="13" spans="1:17" ht="12.4" customHeight="1" x14ac:dyDescent="0.15">
      <c r="A13" s="209" t="s">
        <v>12</v>
      </c>
      <c r="B13" s="151">
        <v>11855.184643527204</v>
      </c>
      <c r="C13" s="58">
        <v>0.10934276869883044</v>
      </c>
      <c r="D13" s="151">
        <v>59719.773085910652</v>
      </c>
      <c r="E13" s="58">
        <v>0.11634120844255288</v>
      </c>
      <c r="F13" s="47">
        <v>0</v>
      </c>
      <c r="G13" s="58">
        <v>0</v>
      </c>
      <c r="H13" s="47">
        <v>64672.592666666664</v>
      </c>
      <c r="I13" s="58">
        <v>0.10849076802334884</v>
      </c>
      <c r="J13" s="151">
        <v>59668.181215277778</v>
      </c>
      <c r="K13" s="58">
        <v>0.11643633373372964</v>
      </c>
      <c r="L13" s="151">
        <v>46.053552631578945</v>
      </c>
      <c r="M13" s="58">
        <v>5.1490886558918404E-5</v>
      </c>
      <c r="N13" s="47">
        <v>0</v>
      </c>
      <c r="O13" s="58">
        <v>0</v>
      </c>
      <c r="P13" s="47">
        <v>0</v>
      </c>
      <c r="Q13" s="58">
        <v>0</v>
      </c>
    </row>
    <row r="14" spans="1:17" ht="12.4" customHeight="1" x14ac:dyDescent="0.15">
      <c r="A14" s="209" t="s">
        <v>13</v>
      </c>
      <c r="B14" s="151">
        <v>8930.9200065666046</v>
      </c>
      <c r="C14" s="58">
        <v>8.23716837745707E-2</v>
      </c>
      <c r="D14" s="151">
        <v>38327.871357388314</v>
      </c>
      <c r="E14" s="58">
        <v>7.4667244035481417E-2</v>
      </c>
      <c r="F14" s="47">
        <v>0</v>
      </c>
      <c r="G14" s="58">
        <v>0</v>
      </c>
      <c r="H14" s="47">
        <v>2587</v>
      </c>
      <c r="I14" s="58">
        <v>4.3397922567137651E-3</v>
      </c>
      <c r="J14" s="151">
        <v>38700.17210069445</v>
      </c>
      <c r="K14" s="58">
        <v>7.5519415247660718E-2</v>
      </c>
      <c r="L14" s="151">
        <v>16394.343421052632</v>
      </c>
      <c r="M14" s="58">
        <v>1.8329949136704188E-2</v>
      </c>
      <c r="N14" s="47">
        <v>0</v>
      </c>
      <c r="O14" s="58">
        <v>0</v>
      </c>
      <c r="P14" s="47">
        <v>0</v>
      </c>
      <c r="Q14" s="58">
        <v>0</v>
      </c>
    </row>
    <row r="15" spans="1:17" ht="12.4" customHeight="1" x14ac:dyDescent="0.15">
      <c r="A15" s="209" t="s">
        <v>14</v>
      </c>
      <c r="B15" s="151">
        <v>14989.183037523453</v>
      </c>
      <c r="C15" s="58">
        <v>0.13824827053631869</v>
      </c>
      <c r="D15" s="151">
        <v>107403.79017525773</v>
      </c>
      <c r="E15" s="58">
        <v>0.20923533521007071</v>
      </c>
      <c r="F15" s="47">
        <v>0</v>
      </c>
      <c r="G15" s="58">
        <v>0</v>
      </c>
      <c r="H15" s="47">
        <v>230868.77833333335</v>
      </c>
      <c r="I15" s="58">
        <v>0.38729127813218661</v>
      </c>
      <c r="J15" s="151">
        <v>106117.6965486111</v>
      </c>
      <c r="K15" s="58">
        <v>0.20707779722343947</v>
      </c>
      <c r="L15" s="151">
        <v>100421.06321052632</v>
      </c>
      <c r="M15" s="58">
        <v>0.11227732234393546</v>
      </c>
      <c r="N15" s="47">
        <v>0</v>
      </c>
      <c r="O15" s="58">
        <v>0</v>
      </c>
      <c r="P15" s="47">
        <v>0</v>
      </c>
      <c r="Q15" s="58">
        <v>0</v>
      </c>
    </row>
    <row r="16" spans="1:17" ht="12.4" customHeight="1" x14ac:dyDescent="0.15">
      <c r="A16" s="208" t="s">
        <v>15</v>
      </c>
      <c r="B16" s="151">
        <v>270798.11028611631</v>
      </c>
      <c r="C16" s="58">
        <v>2.4976258090810775</v>
      </c>
      <c r="D16" s="151">
        <v>703905.60530584189</v>
      </c>
      <c r="E16" s="58">
        <v>1.3712916931710331</v>
      </c>
      <c r="F16" s="47">
        <v>0</v>
      </c>
      <c r="G16" s="58">
        <v>0</v>
      </c>
      <c r="H16" s="47">
        <v>448465.3776666667</v>
      </c>
      <c r="I16" s="58">
        <v>0.75231796420642238</v>
      </c>
      <c r="J16" s="151">
        <v>706566.4410104166</v>
      </c>
      <c r="K16" s="58">
        <v>1.3787919164775477</v>
      </c>
      <c r="L16" s="151">
        <v>921455.44778947369</v>
      </c>
      <c r="M16" s="58">
        <v>1.0302475101278294</v>
      </c>
      <c r="N16" s="47">
        <v>0</v>
      </c>
      <c r="O16" s="58">
        <v>0</v>
      </c>
      <c r="P16" s="47">
        <v>0</v>
      </c>
      <c r="Q16" s="58">
        <v>0</v>
      </c>
    </row>
    <row r="17" spans="1:17" ht="12.4" customHeight="1" x14ac:dyDescent="0.15">
      <c r="A17" s="209" t="s">
        <v>11</v>
      </c>
      <c r="B17" s="151">
        <v>250406.00179924953</v>
      </c>
      <c r="C17" s="58">
        <v>2.3095452630072262</v>
      </c>
      <c r="D17" s="151">
        <v>598456.57628865982</v>
      </c>
      <c r="E17" s="58">
        <v>1.1658644647838052</v>
      </c>
      <c r="F17" s="47">
        <v>0</v>
      </c>
      <c r="G17" s="58">
        <v>0</v>
      </c>
      <c r="H17" s="47">
        <v>327950.35766666668</v>
      </c>
      <c r="I17" s="58">
        <v>0.55014937100437178</v>
      </c>
      <c r="J17" s="151">
        <v>601274.34939930553</v>
      </c>
      <c r="K17" s="58">
        <v>1.1733252025832304</v>
      </c>
      <c r="L17" s="151">
        <v>771915.1588157895</v>
      </c>
      <c r="M17" s="58">
        <v>0.86305167798149496</v>
      </c>
      <c r="N17" s="47">
        <v>0</v>
      </c>
      <c r="O17" s="58">
        <v>0</v>
      </c>
      <c r="P17" s="47">
        <v>0</v>
      </c>
      <c r="Q17" s="58">
        <v>0</v>
      </c>
    </row>
    <row r="18" spans="1:17" ht="12.4" customHeight="1" x14ac:dyDescent="0.15">
      <c r="A18" s="209" t="s">
        <v>12</v>
      </c>
      <c r="B18" s="151">
        <v>3491.0213095684803</v>
      </c>
      <c r="C18" s="58">
        <v>3.2198396486658537E-2</v>
      </c>
      <c r="D18" s="151">
        <v>27343.792292096219</v>
      </c>
      <c r="E18" s="58">
        <v>5.3268953887153372E-2</v>
      </c>
      <c r="F18" s="47">
        <v>0</v>
      </c>
      <c r="G18" s="58">
        <v>0</v>
      </c>
      <c r="H18" s="47">
        <v>0</v>
      </c>
      <c r="I18" s="58">
        <v>0</v>
      </c>
      <c r="J18" s="151">
        <v>27628.623461805557</v>
      </c>
      <c r="K18" s="58">
        <v>5.3914424010944241E-2</v>
      </c>
      <c r="L18" s="151">
        <v>50088.89344736842</v>
      </c>
      <c r="M18" s="58">
        <v>5.6002661748872209E-2</v>
      </c>
      <c r="N18" s="47">
        <v>0</v>
      </c>
      <c r="O18" s="58">
        <v>0</v>
      </c>
      <c r="P18" s="47">
        <v>0</v>
      </c>
      <c r="Q18" s="58">
        <v>0</v>
      </c>
    </row>
    <row r="19" spans="1:17" ht="12.4" customHeight="1" x14ac:dyDescent="0.15">
      <c r="A19" s="209" t="s">
        <v>13</v>
      </c>
      <c r="B19" s="151">
        <v>5845.4668949343341</v>
      </c>
      <c r="C19" s="58">
        <v>5.3913924906977252E-2</v>
      </c>
      <c r="D19" s="151">
        <v>28293.21035395189</v>
      </c>
      <c r="E19" s="58">
        <v>5.5118532995141217E-2</v>
      </c>
      <c r="F19" s="47">
        <v>0</v>
      </c>
      <c r="G19" s="58">
        <v>0</v>
      </c>
      <c r="H19" s="47">
        <v>60264.353333333333</v>
      </c>
      <c r="I19" s="58">
        <v>0.1010957765565761</v>
      </c>
      <c r="J19" s="151">
        <v>27960.177614583332</v>
      </c>
      <c r="K19" s="58">
        <v>5.4561417922897981E-2</v>
      </c>
      <c r="L19" s="151">
        <v>33697.311500000003</v>
      </c>
      <c r="M19" s="58">
        <v>3.7675800120516106E-2</v>
      </c>
      <c r="N19" s="47">
        <v>0</v>
      </c>
      <c r="O19" s="58">
        <v>0</v>
      </c>
      <c r="P19" s="47">
        <v>0</v>
      </c>
      <c r="Q19" s="58">
        <v>0</v>
      </c>
    </row>
    <row r="20" spans="1:17" ht="12.4" customHeight="1" x14ac:dyDescent="0.15">
      <c r="A20" s="208" t="s">
        <v>14</v>
      </c>
      <c r="B20" s="151">
        <v>11055.620282363978</v>
      </c>
      <c r="C20" s="58">
        <v>0.10196822468021556</v>
      </c>
      <c r="D20" s="151">
        <v>49812.026371134023</v>
      </c>
      <c r="E20" s="58">
        <v>9.703974150493333E-2</v>
      </c>
      <c r="F20" s="47">
        <v>0</v>
      </c>
      <c r="G20" s="58">
        <v>0</v>
      </c>
      <c r="H20" s="47">
        <v>60250.666666666664</v>
      </c>
      <c r="I20" s="58">
        <v>0.10107281664547436</v>
      </c>
      <c r="J20" s="151">
        <v>49703.290534722226</v>
      </c>
      <c r="K20" s="58">
        <v>9.6990871960475261E-2</v>
      </c>
      <c r="L20" s="151">
        <v>65754.084026315788</v>
      </c>
      <c r="M20" s="58">
        <v>7.3517370276946103E-2</v>
      </c>
      <c r="N20" s="47">
        <v>0</v>
      </c>
      <c r="O20" s="58">
        <v>0</v>
      </c>
      <c r="P20" s="47">
        <v>0</v>
      </c>
      <c r="Q20" s="58">
        <v>0</v>
      </c>
    </row>
    <row r="21" spans="1:17" ht="6" customHeight="1" x14ac:dyDescent="0.15">
      <c r="A21" s="208"/>
      <c r="B21" s="151"/>
      <c r="C21" s="58"/>
      <c r="D21" s="151"/>
      <c r="E21" s="58"/>
      <c r="F21" s="47"/>
      <c r="G21" s="58"/>
      <c r="H21" s="47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09" t="s">
        <v>16</v>
      </c>
      <c r="B22" s="151">
        <v>6910198.9634840526</v>
      </c>
      <c r="C22" s="58">
        <v>63.734164388546489</v>
      </c>
      <c r="D22" s="151">
        <v>31346956.088711344</v>
      </c>
      <c r="E22" s="58">
        <v>61.067592254745541</v>
      </c>
      <c r="F22" s="47">
        <v>0</v>
      </c>
      <c r="G22" s="58">
        <v>0</v>
      </c>
      <c r="H22" s="47">
        <v>40188665.058333337</v>
      </c>
      <c r="I22" s="58">
        <v>67.418035341251681</v>
      </c>
      <c r="J22" s="151">
        <v>31254854.953611109</v>
      </c>
      <c r="K22" s="58">
        <v>60.990642718738918</v>
      </c>
      <c r="L22" s="151">
        <v>51183331.133263163</v>
      </c>
      <c r="M22" s="58">
        <v>57.226314724811559</v>
      </c>
      <c r="N22" s="47">
        <v>0</v>
      </c>
      <c r="O22" s="58">
        <v>0</v>
      </c>
      <c r="P22" s="47">
        <v>0</v>
      </c>
      <c r="Q22" s="58">
        <v>0</v>
      </c>
    </row>
    <row r="23" spans="1:17" ht="6" customHeight="1" x14ac:dyDescent="0.15">
      <c r="A23" s="208"/>
      <c r="B23" s="151"/>
      <c r="C23" s="58"/>
      <c r="D23" s="151"/>
      <c r="E23" s="58"/>
      <c r="F23" s="47"/>
      <c r="G23" s="58"/>
      <c r="H23" s="47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08" t="s">
        <v>17</v>
      </c>
      <c r="B24" s="151">
        <v>1274898.8158386492</v>
      </c>
      <c r="C24" s="58">
        <v>11.758649951586339</v>
      </c>
      <c r="D24" s="151">
        <v>6066634.0188487973</v>
      </c>
      <c r="E24" s="58">
        <v>11.818523354337485</v>
      </c>
      <c r="F24" s="47">
        <v>0</v>
      </c>
      <c r="G24" s="58">
        <v>0</v>
      </c>
      <c r="H24" s="47">
        <v>4363607.4533333331</v>
      </c>
      <c r="I24" s="58">
        <v>7.3201197670330398</v>
      </c>
      <c r="J24" s="151">
        <v>6084373.87890625</v>
      </c>
      <c r="K24" s="58">
        <v>11.873031372769942</v>
      </c>
      <c r="L24" s="151">
        <v>10766468.18568421</v>
      </c>
      <c r="M24" s="58">
        <v>12.037616216585526</v>
      </c>
      <c r="N24" s="47">
        <v>0</v>
      </c>
      <c r="O24" s="58">
        <v>0</v>
      </c>
      <c r="P24" s="47">
        <v>0</v>
      </c>
      <c r="Q24" s="58">
        <v>0</v>
      </c>
    </row>
    <row r="25" spans="1:17" ht="12.4" customHeight="1" x14ac:dyDescent="0.15">
      <c r="A25" s="208" t="s">
        <v>18</v>
      </c>
      <c r="B25" s="151">
        <v>10337.036919324579</v>
      </c>
      <c r="C25" s="58">
        <v>9.5340584806336073E-2</v>
      </c>
      <c r="D25" s="151">
        <v>48503.84350515464</v>
      </c>
      <c r="E25" s="58">
        <v>9.4491245962712495E-2</v>
      </c>
      <c r="F25" s="47">
        <v>0</v>
      </c>
      <c r="G25" s="58">
        <v>0</v>
      </c>
      <c r="H25" s="47">
        <v>22486.011666666669</v>
      </c>
      <c r="I25" s="58">
        <v>3.7721151648772863E-2</v>
      </c>
      <c r="J25" s="151">
        <v>48774.862586805553</v>
      </c>
      <c r="K25" s="58">
        <v>9.5179140076084121E-2</v>
      </c>
      <c r="L25" s="151">
        <v>94267.438999999998</v>
      </c>
      <c r="M25" s="58">
        <v>0.10539716765347718</v>
      </c>
      <c r="N25" s="47">
        <v>0</v>
      </c>
      <c r="O25" s="58">
        <v>0</v>
      </c>
      <c r="P25" s="47">
        <v>0</v>
      </c>
      <c r="Q25" s="58">
        <v>0</v>
      </c>
    </row>
    <row r="26" spans="1:17" ht="12.4" customHeight="1" x14ac:dyDescent="0.15">
      <c r="A26" s="208" t="s">
        <v>19</v>
      </c>
      <c r="B26" s="151">
        <v>27194.783500938087</v>
      </c>
      <c r="C26" s="58">
        <v>0.25082299530285007</v>
      </c>
      <c r="D26" s="151">
        <v>131488.30608934708</v>
      </c>
      <c r="E26" s="58">
        <v>0.25615483174211823</v>
      </c>
      <c r="F26" s="47">
        <v>0</v>
      </c>
      <c r="G26" s="58">
        <v>0</v>
      </c>
      <c r="H26" s="47">
        <v>67430.562333333335</v>
      </c>
      <c r="I26" s="58">
        <v>0.11311736848861806</v>
      </c>
      <c r="J26" s="151">
        <v>132155.57425347224</v>
      </c>
      <c r="K26" s="58">
        <v>0.25788804409895477</v>
      </c>
      <c r="L26" s="151">
        <v>181700.47844736843</v>
      </c>
      <c r="M26" s="58">
        <v>0.20315302921971082</v>
      </c>
      <c r="N26" s="47">
        <v>0</v>
      </c>
      <c r="O26" s="58">
        <v>0</v>
      </c>
      <c r="P26" s="47">
        <v>0</v>
      </c>
      <c r="Q26" s="58">
        <v>0</v>
      </c>
    </row>
    <row r="27" spans="1:17" ht="12.4" customHeight="1" x14ac:dyDescent="0.15">
      <c r="A27" s="208" t="s">
        <v>20</v>
      </c>
      <c r="B27" s="151">
        <v>21340.333000938088</v>
      </c>
      <c r="C27" s="58">
        <v>0.1968262127871292</v>
      </c>
      <c r="D27" s="151">
        <v>49356.33598969072</v>
      </c>
      <c r="E27" s="58">
        <v>9.6152002538201234E-2</v>
      </c>
      <c r="F27" s="47">
        <v>0</v>
      </c>
      <c r="G27" s="58">
        <v>0</v>
      </c>
      <c r="H27" s="47">
        <v>2826.2546666666667</v>
      </c>
      <c r="I27" s="58">
        <v>4.7411511858914358E-3</v>
      </c>
      <c r="J27" s="151">
        <v>49841.024336805553</v>
      </c>
      <c r="K27" s="58">
        <v>9.7259645343862444E-2</v>
      </c>
      <c r="L27" s="151">
        <v>87719.931263157894</v>
      </c>
      <c r="M27" s="58">
        <v>9.807662539654384E-2</v>
      </c>
      <c r="N27" s="47">
        <v>0</v>
      </c>
      <c r="O27" s="58">
        <v>0</v>
      </c>
      <c r="P27" s="47">
        <v>0</v>
      </c>
      <c r="Q27" s="58">
        <v>0</v>
      </c>
    </row>
    <row r="28" spans="1:17" ht="12.4" customHeight="1" x14ac:dyDescent="0.15">
      <c r="A28" s="208" t="s">
        <v>21</v>
      </c>
      <c r="B28" s="151">
        <v>276152.0735947467</v>
      </c>
      <c r="C28" s="58">
        <v>2.5470064968797468</v>
      </c>
      <c r="D28" s="151">
        <v>901782.91823024058</v>
      </c>
      <c r="E28" s="58">
        <v>1.7567801925307369</v>
      </c>
      <c r="F28" s="47">
        <v>0</v>
      </c>
      <c r="G28" s="58">
        <v>0</v>
      </c>
      <c r="H28" s="47">
        <v>92399.456666666665</v>
      </c>
      <c r="I28" s="58">
        <v>0.15500365155259338</v>
      </c>
      <c r="J28" s="151">
        <v>910213.99595486117</v>
      </c>
      <c r="K28" s="58">
        <v>1.7761892258746379</v>
      </c>
      <c r="L28" s="151">
        <v>988384.7297368421</v>
      </c>
      <c r="M28" s="58">
        <v>1.1050788286102764</v>
      </c>
      <c r="N28" s="47">
        <v>0</v>
      </c>
      <c r="O28" s="58">
        <v>0</v>
      </c>
      <c r="P28" s="47">
        <v>0</v>
      </c>
      <c r="Q28" s="58">
        <v>0</v>
      </c>
    </row>
    <row r="29" spans="1:17" ht="12.4" customHeight="1" x14ac:dyDescent="0.15">
      <c r="A29" s="208" t="s">
        <v>22</v>
      </c>
      <c r="B29" s="151">
        <v>258805.70699530956</v>
      </c>
      <c r="C29" s="58">
        <v>2.3870174450109554</v>
      </c>
      <c r="D29" s="151">
        <v>833450.17509621987</v>
      </c>
      <c r="E29" s="58">
        <v>1.623659895824819</v>
      </c>
      <c r="F29" s="47">
        <v>0</v>
      </c>
      <c r="G29" s="58">
        <v>0</v>
      </c>
      <c r="H29" s="47">
        <v>85714.456666666665</v>
      </c>
      <c r="I29" s="58">
        <v>0.14378930627384137</v>
      </c>
      <c r="J29" s="151">
        <v>841239.08882986114</v>
      </c>
      <c r="K29" s="58">
        <v>1.6415917713907535</v>
      </c>
      <c r="L29" s="151">
        <v>960160.40949999995</v>
      </c>
      <c r="M29" s="58">
        <v>1.0735221909900703</v>
      </c>
      <c r="N29" s="47">
        <v>0</v>
      </c>
      <c r="O29" s="58">
        <v>0</v>
      </c>
      <c r="P29" s="47">
        <v>0</v>
      </c>
      <c r="Q29" s="58">
        <v>0</v>
      </c>
    </row>
    <row r="30" spans="1:17" ht="12.4" customHeight="1" x14ac:dyDescent="0.15">
      <c r="A30" s="208" t="s">
        <v>23</v>
      </c>
      <c r="B30" s="151">
        <v>105.98544465290807</v>
      </c>
      <c r="C30" s="58">
        <v>9.775252185931112E-4</v>
      </c>
      <c r="D30" s="151">
        <v>613.93865635738837</v>
      </c>
      <c r="E30" s="58">
        <v>1.196025394930159E-3</v>
      </c>
      <c r="F30" s="47">
        <v>0</v>
      </c>
      <c r="G30" s="58">
        <v>0</v>
      </c>
      <c r="H30" s="47">
        <v>0</v>
      </c>
      <c r="I30" s="58">
        <v>0</v>
      </c>
      <c r="J30" s="151">
        <v>620.33385069444455</v>
      </c>
      <c r="K30" s="58">
        <v>1.2105178638710363E-3</v>
      </c>
      <c r="L30" s="151">
        <v>1085.3253947368421</v>
      </c>
      <c r="M30" s="58">
        <v>1.2134648379241028E-3</v>
      </c>
      <c r="N30" s="47">
        <v>0</v>
      </c>
      <c r="O30" s="58">
        <v>0</v>
      </c>
      <c r="P30" s="47">
        <v>0</v>
      </c>
      <c r="Q30" s="58">
        <v>0</v>
      </c>
    </row>
    <row r="31" spans="1:17" ht="12.4" customHeight="1" x14ac:dyDescent="0.15">
      <c r="A31" s="208" t="s">
        <v>24</v>
      </c>
      <c r="B31" s="151">
        <v>8048.4122729831142</v>
      </c>
      <c r="C31" s="58">
        <v>7.4232136235694177E-2</v>
      </c>
      <c r="D31" s="151">
        <v>27059.953649484538</v>
      </c>
      <c r="E31" s="58">
        <v>5.2716002511456868E-2</v>
      </c>
      <c r="F31" s="47">
        <v>0</v>
      </c>
      <c r="G31" s="58">
        <v>0</v>
      </c>
      <c r="H31" s="47">
        <v>0</v>
      </c>
      <c r="I31" s="58">
        <v>0</v>
      </c>
      <c r="J31" s="151">
        <v>27341.828166666666</v>
      </c>
      <c r="K31" s="58">
        <v>5.3354772417449632E-2</v>
      </c>
      <c r="L31" s="151">
        <v>23085.382368421051</v>
      </c>
      <c r="M31" s="58">
        <v>2.5810968682718743E-2</v>
      </c>
      <c r="N31" s="47">
        <v>0</v>
      </c>
      <c r="O31" s="58">
        <v>0</v>
      </c>
      <c r="P31" s="47">
        <v>0</v>
      </c>
      <c r="Q31" s="58">
        <v>0</v>
      </c>
    </row>
    <row r="32" spans="1:17" ht="12.4" customHeight="1" x14ac:dyDescent="0.15">
      <c r="A32" s="208" t="s">
        <v>25</v>
      </c>
      <c r="B32" s="151">
        <v>429.11016791744839</v>
      </c>
      <c r="C32" s="58">
        <v>3.9577699755635352E-3</v>
      </c>
      <c r="D32" s="151">
        <v>3673.7587972508591</v>
      </c>
      <c r="E32" s="58">
        <v>7.1569183188919536E-3</v>
      </c>
      <c r="F32" s="47">
        <v>0</v>
      </c>
      <c r="G32" s="58">
        <v>0</v>
      </c>
      <c r="H32" s="47">
        <v>0</v>
      </c>
      <c r="I32" s="58">
        <v>0</v>
      </c>
      <c r="J32" s="151">
        <v>3712.0271180555555</v>
      </c>
      <c r="K32" s="58">
        <v>7.2436400698586154E-3</v>
      </c>
      <c r="L32" s="151">
        <v>1594.1904999999999</v>
      </c>
      <c r="M32" s="58">
        <v>1.7824093364844735E-3</v>
      </c>
      <c r="N32" s="47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08" t="s">
        <v>26</v>
      </c>
      <c r="B33" s="151">
        <v>8762.8587138836774</v>
      </c>
      <c r="C33" s="58">
        <v>8.0821620438940672E-2</v>
      </c>
      <c r="D33" s="151">
        <v>36985.092030927837</v>
      </c>
      <c r="E33" s="58">
        <v>7.2051350480638945E-2</v>
      </c>
      <c r="F33" s="47">
        <v>0</v>
      </c>
      <c r="G33" s="58">
        <v>0</v>
      </c>
      <c r="H33" s="47">
        <v>6685</v>
      </c>
      <c r="I33" s="58">
        <v>1.1214345278752038E-2</v>
      </c>
      <c r="J33" s="151">
        <v>37300.717989583332</v>
      </c>
      <c r="K33" s="58">
        <v>7.2788524132704938E-2</v>
      </c>
      <c r="L33" s="151">
        <v>2459.4219736842101</v>
      </c>
      <c r="M33" s="58">
        <v>2.749794763078696E-3</v>
      </c>
      <c r="N33" s="47">
        <v>0</v>
      </c>
      <c r="O33" s="58">
        <v>0</v>
      </c>
      <c r="P33" s="47">
        <v>0</v>
      </c>
      <c r="Q33" s="58">
        <v>0</v>
      </c>
    </row>
    <row r="34" spans="1:17" ht="12.4" customHeight="1" x14ac:dyDescent="0.15">
      <c r="A34" s="208" t="s">
        <v>27</v>
      </c>
      <c r="B34" s="151">
        <v>195.64216228893059</v>
      </c>
      <c r="C34" s="58">
        <v>1.8044472812641858E-3</v>
      </c>
      <c r="D34" s="151">
        <v>0</v>
      </c>
      <c r="E34" s="58">
        <v>0</v>
      </c>
      <c r="F34" s="47">
        <v>0</v>
      </c>
      <c r="G34" s="58">
        <v>0</v>
      </c>
      <c r="H34" s="47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28</v>
      </c>
      <c r="B35" s="151">
        <v>794.75596529080667</v>
      </c>
      <c r="C35" s="58">
        <v>7.3301952097604203E-3</v>
      </c>
      <c r="D35" s="151">
        <v>692.3461443298969</v>
      </c>
      <c r="E35" s="58">
        <v>1.3487724907462126E-3</v>
      </c>
      <c r="F35" s="47">
        <v>0</v>
      </c>
      <c r="G35" s="58">
        <v>0</v>
      </c>
      <c r="H35" s="47">
        <v>0</v>
      </c>
      <c r="I35" s="58">
        <v>0</v>
      </c>
      <c r="J35" s="151">
        <v>699.55808333333334</v>
      </c>
      <c r="K35" s="58">
        <v>1.3651158255226373E-3</v>
      </c>
      <c r="L35" s="151">
        <v>0</v>
      </c>
      <c r="M35" s="58">
        <v>0</v>
      </c>
      <c r="N35" s="47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08" t="s">
        <v>29</v>
      </c>
      <c r="B36" s="151">
        <v>18040.382987804878</v>
      </c>
      <c r="C36" s="58">
        <v>0.16639010556034434</v>
      </c>
      <c r="D36" s="151">
        <v>76279.798876288653</v>
      </c>
      <c r="E36" s="58">
        <v>0.14860210483813804</v>
      </c>
      <c r="F36" s="47">
        <v>0</v>
      </c>
      <c r="G36" s="58">
        <v>0</v>
      </c>
      <c r="H36" s="47">
        <v>0</v>
      </c>
      <c r="I36" s="58">
        <v>0</v>
      </c>
      <c r="J36" s="151">
        <v>77074.380114583328</v>
      </c>
      <c r="K36" s="58">
        <v>0.15040274502357615</v>
      </c>
      <c r="L36" s="151">
        <v>1164.4938157894737</v>
      </c>
      <c r="M36" s="58">
        <v>1.3019803151139019E-3</v>
      </c>
      <c r="N36" s="47">
        <v>0</v>
      </c>
      <c r="O36" s="58">
        <v>0</v>
      </c>
      <c r="P36" s="47">
        <v>0</v>
      </c>
      <c r="Q36" s="58">
        <v>0</v>
      </c>
    </row>
    <row r="37" spans="1:17" ht="12.4" customHeight="1" x14ac:dyDescent="0.15">
      <c r="A37" s="208" t="s">
        <v>30</v>
      </c>
      <c r="B37" s="151">
        <v>317.75052439024392</v>
      </c>
      <c r="C37" s="58">
        <v>2.9306774324518179E-3</v>
      </c>
      <c r="D37" s="151">
        <v>459.37562886597937</v>
      </c>
      <c r="E37" s="58">
        <v>8.9491826625735349E-4</v>
      </c>
      <c r="F37" s="47">
        <v>0</v>
      </c>
      <c r="G37" s="58">
        <v>0</v>
      </c>
      <c r="H37" s="47">
        <v>0</v>
      </c>
      <c r="I37" s="58">
        <v>0</v>
      </c>
      <c r="J37" s="151">
        <v>464.16079166666668</v>
      </c>
      <c r="K37" s="58">
        <v>9.0576216240983922E-4</v>
      </c>
      <c r="L37" s="151">
        <v>1101.1117105263156</v>
      </c>
      <c r="M37" s="58">
        <v>1.231114972366536E-3</v>
      </c>
      <c r="N37" s="47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08" t="s">
        <v>31</v>
      </c>
      <c r="B38" s="151">
        <v>5324.6500609756094</v>
      </c>
      <c r="C38" s="58">
        <v>4.9110325779476632E-2</v>
      </c>
      <c r="D38" s="151">
        <v>31638.911687285221</v>
      </c>
      <c r="E38" s="58">
        <v>6.1636356424374775E-2</v>
      </c>
      <c r="F38" s="47">
        <v>0</v>
      </c>
      <c r="G38" s="58">
        <v>0</v>
      </c>
      <c r="H38" s="47">
        <v>0</v>
      </c>
      <c r="I38" s="58">
        <v>0</v>
      </c>
      <c r="J38" s="151">
        <v>31968.483684027775</v>
      </c>
      <c r="K38" s="58">
        <v>6.2383215968407492E-2</v>
      </c>
      <c r="L38" s="151">
        <v>16967.418368421051</v>
      </c>
      <c r="M38" s="58">
        <v>1.8970684441985974E-2</v>
      </c>
      <c r="N38" s="47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08" t="s">
        <v>32</v>
      </c>
      <c r="B39" s="151">
        <v>54346.917270168859</v>
      </c>
      <c r="C39" s="58">
        <v>0.50125262349338895</v>
      </c>
      <c r="D39" s="151">
        <v>360842.56906872848</v>
      </c>
      <c r="E39" s="58">
        <v>0.70296416703692288</v>
      </c>
      <c r="F39" s="47">
        <v>0</v>
      </c>
      <c r="G39" s="58">
        <v>0</v>
      </c>
      <c r="H39" s="47">
        <v>132123.35066666667</v>
      </c>
      <c r="I39" s="58">
        <v>0.22164201552156071</v>
      </c>
      <c r="J39" s="151">
        <v>363225.06092708331</v>
      </c>
      <c r="K39" s="58">
        <v>0.70879643979715135</v>
      </c>
      <c r="L39" s="151">
        <v>482958.3506052632</v>
      </c>
      <c r="M39" s="58">
        <v>0.53997905096785048</v>
      </c>
      <c r="N39" s="47">
        <v>0</v>
      </c>
      <c r="O39" s="58">
        <v>0</v>
      </c>
      <c r="P39" s="47">
        <v>0</v>
      </c>
      <c r="Q39" s="58">
        <v>0</v>
      </c>
    </row>
    <row r="40" spans="1:17" ht="12.4" customHeight="1" x14ac:dyDescent="0.15">
      <c r="A40" s="208" t="s">
        <v>33</v>
      </c>
      <c r="B40" s="151">
        <v>93921.185308630389</v>
      </c>
      <c r="C40" s="58">
        <v>0.86625411159063237</v>
      </c>
      <c r="D40" s="151">
        <v>400310.3131340206</v>
      </c>
      <c r="E40" s="58">
        <v>0.7798520184433908</v>
      </c>
      <c r="F40" s="47">
        <v>0</v>
      </c>
      <c r="G40" s="58">
        <v>0</v>
      </c>
      <c r="H40" s="47">
        <v>96211.722999999998</v>
      </c>
      <c r="I40" s="58">
        <v>0.16139887533068795</v>
      </c>
      <c r="J40" s="151">
        <v>403478.00678125001</v>
      </c>
      <c r="K40" s="58">
        <v>0.7873459337113623</v>
      </c>
      <c r="L40" s="151">
        <v>504694.56357894739</v>
      </c>
      <c r="M40" s="58">
        <v>0.56428155994912321</v>
      </c>
      <c r="N40" s="47">
        <v>0</v>
      </c>
      <c r="O40" s="58">
        <v>0</v>
      </c>
      <c r="P40" s="47">
        <v>0</v>
      </c>
      <c r="Q40" s="58">
        <v>0</v>
      </c>
    </row>
    <row r="41" spans="1:17" ht="12.4" customHeight="1" x14ac:dyDescent="0.15">
      <c r="A41" s="208" t="s">
        <v>34</v>
      </c>
      <c r="B41" s="151">
        <v>107568.77161726079</v>
      </c>
      <c r="C41" s="58">
        <v>0.99212856381661763</v>
      </c>
      <c r="D41" s="151">
        <v>457793.83807216497</v>
      </c>
      <c r="E41" s="58">
        <v>0.89183674998650397</v>
      </c>
      <c r="F41" s="47">
        <v>0</v>
      </c>
      <c r="G41" s="58">
        <v>0</v>
      </c>
      <c r="H41" s="47">
        <v>1079719.7883333333</v>
      </c>
      <c r="I41" s="58">
        <v>1.8112715797563301</v>
      </c>
      <c r="J41" s="151">
        <v>451315.44275694439</v>
      </c>
      <c r="K41" s="58">
        <v>0.88069578193508691</v>
      </c>
      <c r="L41" s="151">
        <v>518325.85002631583</v>
      </c>
      <c r="M41" s="58">
        <v>0.57952223051646368</v>
      </c>
      <c r="N41" s="47">
        <v>0</v>
      </c>
      <c r="O41" s="58">
        <v>0</v>
      </c>
      <c r="P41" s="47">
        <v>0</v>
      </c>
      <c r="Q41" s="58">
        <v>0</v>
      </c>
    </row>
    <row r="42" spans="1:17" ht="12.4" customHeight="1" x14ac:dyDescent="0.15">
      <c r="A42" s="208" t="s">
        <v>35</v>
      </c>
      <c r="B42" s="151">
        <v>90.340803001876182</v>
      </c>
      <c r="C42" s="58">
        <v>8.3323152053090064E-4</v>
      </c>
      <c r="D42" s="151">
        <v>21.447649484536083</v>
      </c>
      <c r="E42" s="58">
        <v>4.1782567654663673E-5</v>
      </c>
      <c r="F42" s="47">
        <v>0</v>
      </c>
      <c r="G42" s="58">
        <v>0</v>
      </c>
      <c r="H42" s="47">
        <v>0</v>
      </c>
      <c r="I42" s="58">
        <v>0</v>
      </c>
      <c r="J42" s="151">
        <v>21.671062500000001</v>
      </c>
      <c r="K42" s="58">
        <v>4.2288855034991979E-5</v>
      </c>
      <c r="L42" s="151">
        <v>0</v>
      </c>
      <c r="M42" s="58">
        <v>0</v>
      </c>
      <c r="N42" s="47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36</v>
      </c>
      <c r="B43" s="151">
        <v>45758.838603189492</v>
      </c>
      <c r="C43" s="58">
        <v>0.42204303482084193</v>
      </c>
      <c r="D43" s="151">
        <v>9598.2684776632304</v>
      </c>
      <c r="E43" s="58">
        <v>1.8698566587669326E-2</v>
      </c>
      <c r="F43" s="47">
        <v>0</v>
      </c>
      <c r="G43" s="58">
        <v>0</v>
      </c>
      <c r="H43" s="47">
        <v>29222.666666666668</v>
      </c>
      <c r="I43" s="58">
        <v>4.902215018188151E-2</v>
      </c>
      <c r="J43" s="151">
        <v>9393.8476631944432</v>
      </c>
      <c r="K43" s="58">
        <v>1.8331129913433081E-2</v>
      </c>
      <c r="L43" s="151">
        <v>1027.1973684210525</v>
      </c>
      <c r="M43" s="58">
        <v>1.1484738993777506E-3</v>
      </c>
      <c r="N43" s="47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08" t="s">
        <v>37</v>
      </c>
      <c r="B44" s="151">
        <v>33718.480496247656</v>
      </c>
      <c r="C44" s="58">
        <v>0.3109923737704266</v>
      </c>
      <c r="D44" s="151">
        <v>180819.31626804124</v>
      </c>
      <c r="E44" s="58">
        <v>0.35225749659358901</v>
      </c>
      <c r="F44" s="47">
        <v>0</v>
      </c>
      <c r="G44" s="58">
        <v>0</v>
      </c>
      <c r="H44" s="47">
        <v>392672.95</v>
      </c>
      <c r="I44" s="58">
        <v>0.65872401539657965</v>
      </c>
      <c r="J44" s="151">
        <v>178612.50758333335</v>
      </c>
      <c r="K44" s="58">
        <v>0.34854398304780809</v>
      </c>
      <c r="L44" s="151">
        <v>240189.44852631577</v>
      </c>
      <c r="M44" s="58">
        <v>0.2685475265210539</v>
      </c>
      <c r="N44" s="47">
        <v>0</v>
      </c>
      <c r="O44" s="58">
        <v>0</v>
      </c>
      <c r="P44" s="47">
        <v>0</v>
      </c>
      <c r="Q44" s="58">
        <v>0</v>
      </c>
    </row>
    <row r="45" spans="1:17" ht="12.4" customHeight="1" x14ac:dyDescent="0.15">
      <c r="A45" s="208" t="s">
        <v>38</v>
      </c>
      <c r="B45" s="151">
        <v>56915.887344277675</v>
      </c>
      <c r="C45" s="58">
        <v>0.52494675471561869</v>
      </c>
      <c r="D45" s="151">
        <v>165010.39220618558</v>
      </c>
      <c r="E45" s="58">
        <v>0.32145983554275093</v>
      </c>
      <c r="F45" s="47">
        <v>0</v>
      </c>
      <c r="G45" s="58">
        <v>0</v>
      </c>
      <c r="H45" s="47">
        <v>263820.45466666663</v>
      </c>
      <c r="I45" s="58">
        <v>0.44256898582338805</v>
      </c>
      <c r="J45" s="151">
        <v>163981.1207222222</v>
      </c>
      <c r="K45" s="58">
        <v>0.31999233275699207</v>
      </c>
      <c r="L45" s="151">
        <v>256364.37192105263</v>
      </c>
      <c r="M45" s="58">
        <v>0.2866321497048579</v>
      </c>
      <c r="N45" s="47">
        <v>0</v>
      </c>
      <c r="O45" s="58">
        <v>0</v>
      </c>
      <c r="P45" s="47">
        <v>0</v>
      </c>
      <c r="Q45" s="58">
        <v>0</v>
      </c>
    </row>
    <row r="46" spans="1:17" ht="12.4" customHeight="1" x14ac:dyDescent="0.15">
      <c r="A46" s="208" t="s">
        <v>39</v>
      </c>
      <c r="B46" s="151">
        <v>18171.460082551595</v>
      </c>
      <c r="C46" s="58">
        <v>0.16759905614893178</v>
      </c>
      <c r="D46" s="151">
        <v>58065.502120274919</v>
      </c>
      <c r="E46" s="58">
        <v>0.11311849219149438</v>
      </c>
      <c r="F46" s="47">
        <v>0</v>
      </c>
      <c r="G46" s="58">
        <v>0</v>
      </c>
      <c r="H46" s="47">
        <v>287838.10333333333</v>
      </c>
      <c r="I46" s="58">
        <v>0.48285951760076407</v>
      </c>
      <c r="J46" s="151">
        <v>55672.037524305553</v>
      </c>
      <c r="K46" s="58">
        <v>0.1086382693219583</v>
      </c>
      <c r="L46" s="151">
        <v>49645.232894736844</v>
      </c>
      <c r="M46" s="58">
        <v>5.550662020851653E-2</v>
      </c>
      <c r="N46" s="47">
        <v>0</v>
      </c>
      <c r="O46" s="58">
        <v>0</v>
      </c>
      <c r="P46" s="47">
        <v>0</v>
      </c>
      <c r="Q46" s="58">
        <v>0</v>
      </c>
    </row>
    <row r="47" spans="1:17" ht="12.4" customHeight="1" x14ac:dyDescent="0.15">
      <c r="A47" s="209" t="s">
        <v>40</v>
      </c>
      <c r="B47" s="151">
        <v>47127.005940900563</v>
      </c>
      <c r="C47" s="58">
        <v>0.43466191923697933</v>
      </c>
      <c r="D47" s="151">
        <v>568936.41518213053</v>
      </c>
      <c r="E47" s="58">
        <v>1.1083556860479611</v>
      </c>
      <c r="F47" s="47">
        <v>0</v>
      </c>
      <c r="G47" s="58">
        <v>0</v>
      </c>
      <c r="H47" s="47">
        <v>85808.846666666665</v>
      </c>
      <c r="I47" s="58">
        <v>0.14394764913859251</v>
      </c>
      <c r="J47" s="151">
        <v>573968.9940208334</v>
      </c>
      <c r="K47" s="58">
        <v>1.1200416030698632</v>
      </c>
      <c r="L47" s="151">
        <v>1646992.6012631578</v>
      </c>
      <c r="M47" s="58">
        <v>1.8414455421810021</v>
      </c>
      <c r="N47" s="47">
        <v>0</v>
      </c>
      <c r="O47" s="58">
        <v>0</v>
      </c>
      <c r="P47" s="47">
        <v>0</v>
      </c>
      <c r="Q47" s="58">
        <v>0</v>
      </c>
    </row>
    <row r="48" spans="1:17" ht="12.4" customHeight="1" x14ac:dyDescent="0.15">
      <c r="A48" s="208" t="s">
        <v>41</v>
      </c>
      <c r="B48" s="151">
        <v>12414.296523452158</v>
      </c>
      <c r="C48" s="58">
        <v>0.11449957079020753</v>
      </c>
      <c r="D48" s="151">
        <v>13391.150487972509</v>
      </c>
      <c r="E48" s="58">
        <v>2.6087551068983552E-2</v>
      </c>
      <c r="F48" s="47">
        <v>0</v>
      </c>
      <c r="G48" s="58">
        <v>0</v>
      </c>
      <c r="H48" s="47">
        <v>38242.83</v>
      </c>
      <c r="I48" s="58">
        <v>6.4153821997998031E-2</v>
      </c>
      <c r="J48" s="151">
        <v>13132.278826388889</v>
      </c>
      <c r="K48" s="58">
        <v>2.5626294768346235E-2</v>
      </c>
      <c r="L48" s="151">
        <v>23445.53736842105</v>
      </c>
      <c r="M48" s="58">
        <v>2.6213645548865898E-2</v>
      </c>
      <c r="N48" s="47">
        <v>0</v>
      </c>
      <c r="O48" s="58">
        <v>0</v>
      </c>
      <c r="P48" s="47">
        <v>0</v>
      </c>
      <c r="Q48" s="58">
        <v>0</v>
      </c>
    </row>
    <row r="49" spans="1:17" ht="12.4" customHeight="1" x14ac:dyDescent="0.15">
      <c r="A49" s="208" t="s">
        <v>42</v>
      </c>
      <c r="B49" s="151">
        <v>3351.2421153846153</v>
      </c>
      <c r="C49" s="58">
        <v>3.0909184672745536E-2</v>
      </c>
      <c r="D49" s="151">
        <v>12410.557477663229</v>
      </c>
      <c r="E49" s="58">
        <v>2.4177239460036439E-2</v>
      </c>
      <c r="F49" s="47">
        <v>0</v>
      </c>
      <c r="G49" s="58">
        <v>0</v>
      </c>
      <c r="H49" s="47">
        <v>44648.708333333336</v>
      </c>
      <c r="I49" s="58">
        <v>7.4899929917770142E-2</v>
      </c>
      <c r="J49" s="151">
        <v>12074.74340625</v>
      </c>
      <c r="K49" s="58">
        <v>2.3562622898237288E-2</v>
      </c>
      <c r="L49" s="151">
        <v>15232.18844736842</v>
      </c>
      <c r="M49" s="58">
        <v>1.7030583800167177E-2</v>
      </c>
      <c r="N49" s="47">
        <v>0</v>
      </c>
      <c r="O49" s="58">
        <v>0</v>
      </c>
      <c r="P49" s="47">
        <v>0</v>
      </c>
      <c r="Q49" s="58">
        <v>0</v>
      </c>
    </row>
    <row r="50" spans="1:17" ht="12.4" customHeight="1" x14ac:dyDescent="0.15">
      <c r="A50" s="208" t="s">
        <v>43</v>
      </c>
      <c r="B50" s="151">
        <v>200584.47737898686</v>
      </c>
      <c r="C50" s="58">
        <v>1.8500312541822135</v>
      </c>
      <c r="D50" s="151">
        <v>1164372.7593745703</v>
      </c>
      <c r="E50" s="58">
        <v>2.268336380119079</v>
      </c>
      <c r="F50" s="47">
        <v>0</v>
      </c>
      <c r="G50" s="58">
        <v>0</v>
      </c>
      <c r="H50" s="47">
        <v>1108811.1806666667</v>
      </c>
      <c r="I50" s="58">
        <v>1.8600735121820053</v>
      </c>
      <c r="J50" s="151">
        <v>1164951.5258194443</v>
      </c>
      <c r="K50" s="58">
        <v>2.2732833795376295</v>
      </c>
      <c r="L50" s="151">
        <v>2371300.7305526314</v>
      </c>
      <c r="M50" s="58">
        <v>2.6512694447429359</v>
      </c>
      <c r="N50" s="47">
        <v>0</v>
      </c>
      <c r="O50" s="58">
        <v>0</v>
      </c>
      <c r="P50" s="47">
        <v>0</v>
      </c>
      <c r="Q50" s="58">
        <v>0</v>
      </c>
    </row>
    <row r="51" spans="1:17" ht="12.4" customHeight="1" x14ac:dyDescent="0.15">
      <c r="A51" s="208" t="s">
        <v>44</v>
      </c>
      <c r="B51" s="151">
        <v>1461.6539915572232</v>
      </c>
      <c r="C51" s="58">
        <v>1.3481130756054848E-2</v>
      </c>
      <c r="D51" s="151">
        <v>4516.0729450171821</v>
      </c>
      <c r="E51" s="58">
        <v>8.7978462858890796E-3</v>
      </c>
      <c r="F51" s="47">
        <v>0</v>
      </c>
      <c r="G51" s="58">
        <v>0</v>
      </c>
      <c r="H51" s="47">
        <v>0</v>
      </c>
      <c r="I51" s="58">
        <v>0</v>
      </c>
      <c r="J51" s="151">
        <v>4563.1153715277778</v>
      </c>
      <c r="K51" s="58">
        <v>8.9044514755324874E-3</v>
      </c>
      <c r="L51" s="151">
        <v>388.59181578947369</v>
      </c>
      <c r="M51" s="58">
        <v>4.344710877053982E-4</v>
      </c>
      <c r="N51" s="47">
        <v>0</v>
      </c>
      <c r="O51" s="58">
        <v>0</v>
      </c>
      <c r="P51" s="47">
        <v>0</v>
      </c>
      <c r="Q51" s="58">
        <v>0</v>
      </c>
    </row>
    <row r="52" spans="1:17" ht="12.4" customHeight="1" x14ac:dyDescent="0.15">
      <c r="A52" s="208" t="s">
        <v>45</v>
      </c>
      <c r="B52" s="151">
        <v>11993.83218292683</v>
      </c>
      <c r="C52" s="58">
        <v>0.1106215430315029</v>
      </c>
      <c r="D52" s="151">
        <v>67653.116776632305</v>
      </c>
      <c r="E52" s="58">
        <v>0.13179630387034197</v>
      </c>
      <c r="F52" s="47">
        <v>0</v>
      </c>
      <c r="G52" s="58">
        <v>0</v>
      </c>
      <c r="H52" s="47">
        <v>3302.2333333333336</v>
      </c>
      <c r="I52" s="58">
        <v>5.5396237533289865E-3</v>
      </c>
      <c r="J52" s="151">
        <v>68323.438479166667</v>
      </c>
      <c r="K52" s="58">
        <v>0.13332618026170481</v>
      </c>
      <c r="L52" s="151">
        <v>210514.28173684209</v>
      </c>
      <c r="M52" s="58">
        <v>0.23536874748097564</v>
      </c>
      <c r="N52" s="47">
        <v>0</v>
      </c>
      <c r="O52" s="58">
        <v>0</v>
      </c>
      <c r="P52" s="47">
        <v>0</v>
      </c>
      <c r="Q52" s="58">
        <v>0</v>
      </c>
    </row>
    <row r="53" spans="1:17" ht="12.4" customHeight="1" x14ac:dyDescent="0.15">
      <c r="A53" s="208" t="s">
        <v>46</v>
      </c>
      <c r="B53" s="151">
        <v>1912.4715206378987</v>
      </c>
      <c r="C53" s="58">
        <v>1.7639112119471265E-2</v>
      </c>
      <c r="D53" s="151">
        <v>5209.3439415807552</v>
      </c>
      <c r="E53" s="58">
        <v>1.0148420498593311E-2</v>
      </c>
      <c r="F53" s="47">
        <v>0</v>
      </c>
      <c r="G53" s="58">
        <v>0</v>
      </c>
      <c r="H53" s="47">
        <v>0</v>
      </c>
      <c r="I53" s="58">
        <v>0</v>
      </c>
      <c r="J53" s="151">
        <v>5263.6079409722224</v>
      </c>
      <c r="K53" s="58">
        <v>1.0271390854823426E-2</v>
      </c>
      <c r="L53" s="151">
        <v>0</v>
      </c>
      <c r="M53" s="58">
        <v>0</v>
      </c>
      <c r="N53" s="47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08" t="s">
        <v>47</v>
      </c>
      <c r="B54" s="151">
        <v>11094.322419324579</v>
      </c>
      <c r="C54" s="58">
        <v>0.10232518232677099</v>
      </c>
      <c r="D54" s="151">
        <v>31308.820453608248</v>
      </c>
      <c r="E54" s="58">
        <v>6.0993299509757452E-2</v>
      </c>
      <c r="F54" s="47">
        <v>0</v>
      </c>
      <c r="G54" s="58">
        <v>0</v>
      </c>
      <c r="H54" s="47">
        <v>1582</v>
      </c>
      <c r="I54" s="58">
        <v>2.6538660031392258E-3</v>
      </c>
      <c r="J54" s="151">
        <v>31618.474833333334</v>
      </c>
      <c r="K54" s="58">
        <v>6.1700209606906697E-2</v>
      </c>
      <c r="L54" s="151">
        <v>104034.27657894736</v>
      </c>
      <c r="M54" s="58">
        <v>0.1163171314147988</v>
      </c>
      <c r="N54" s="47">
        <v>0</v>
      </c>
      <c r="O54" s="58">
        <v>0</v>
      </c>
      <c r="P54" s="47">
        <v>0</v>
      </c>
      <c r="Q54" s="58">
        <v>0</v>
      </c>
    </row>
    <row r="55" spans="1:17" ht="12.4" customHeight="1" x14ac:dyDescent="0.15">
      <c r="A55" s="208" t="s">
        <v>48</v>
      </c>
      <c r="B55" s="151">
        <v>19002.44933771107</v>
      </c>
      <c r="C55" s="58">
        <v>0.17526343832856539</v>
      </c>
      <c r="D55" s="151">
        <v>236959.08129209623</v>
      </c>
      <c r="E55" s="58">
        <v>0.46162442428073441</v>
      </c>
      <c r="F55" s="47">
        <v>0</v>
      </c>
      <c r="G55" s="58">
        <v>0</v>
      </c>
      <c r="H55" s="47">
        <v>0</v>
      </c>
      <c r="I55" s="58">
        <v>0</v>
      </c>
      <c r="J55" s="151">
        <v>239427.40505555554</v>
      </c>
      <c r="K55" s="58">
        <v>0.46721801590478979</v>
      </c>
      <c r="L55" s="151">
        <v>151033.13886842105</v>
      </c>
      <c r="M55" s="58">
        <v>0.16886493605226588</v>
      </c>
      <c r="N55" s="47">
        <v>0</v>
      </c>
      <c r="O55" s="58">
        <v>0</v>
      </c>
      <c r="P55" s="47">
        <v>0</v>
      </c>
      <c r="Q55" s="58">
        <v>0</v>
      </c>
    </row>
    <row r="56" spans="1:17" ht="12.4" customHeight="1" x14ac:dyDescent="0.15">
      <c r="A56" s="208" t="s">
        <v>49</v>
      </c>
      <c r="B56" s="151">
        <v>3984.5380328330207</v>
      </c>
      <c r="C56" s="58">
        <v>3.6750201164823734E-2</v>
      </c>
      <c r="D56" s="151">
        <v>14707.244278350516</v>
      </c>
      <c r="E56" s="58">
        <v>2.8651458031189358E-2</v>
      </c>
      <c r="F56" s="47">
        <v>0</v>
      </c>
      <c r="G56" s="58">
        <v>0</v>
      </c>
      <c r="H56" s="47">
        <v>15114.655666666666</v>
      </c>
      <c r="I56" s="58">
        <v>2.5355417713604493E-2</v>
      </c>
      <c r="J56" s="151">
        <v>14703.000409722223</v>
      </c>
      <c r="K56" s="58">
        <v>2.8691396783437392E-2</v>
      </c>
      <c r="L56" s="151">
        <v>12491.554842105264</v>
      </c>
      <c r="M56" s="58">
        <v>1.3966376024556826E-2</v>
      </c>
      <c r="N56" s="47">
        <v>0</v>
      </c>
      <c r="O56" s="58">
        <v>0</v>
      </c>
      <c r="P56" s="47">
        <v>0</v>
      </c>
      <c r="Q56" s="58">
        <v>0</v>
      </c>
    </row>
    <row r="57" spans="1:17" ht="12.4" customHeight="1" x14ac:dyDescent="0.15">
      <c r="A57" s="208" t="s">
        <v>50</v>
      </c>
      <c r="B57" s="151">
        <v>13918.67651031895</v>
      </c>
      <c r="C57" s="58">
        <v>0.1283747720532209</v>
      </c>
      <c r="D57" s="151">
        <v>181320.75724398624</v>
      </c>
      <c r="E57" s="58">
        <v>0.35323436315033446</v>
      </c>
      <c r="F57" s="47">
        <v>0</v>
      </c>
      <c r="G57" s="58">
        <v>0</v>
      </c>
      <c r="H57" s="47">
        <v>62533.333333333336</v>
      </c>
      <c r="I57" s="58">
        <v>0.10490207800019358</v>
      </c>
      <c r="J57" s="151">
        <v>182558.12624305557</v>
      </c>
      <c r="K57" s="58">
        <v>0.35624345304492294</v>
      </c>
      <c r="L57" s="151">
        <v>464483.38065789471</v>
      </c>
      <c r="M57" s="58">
        <v>0.51932282517459694</v>
      </c>
      <c r="N57" s="47">
        <v>0</v>
      </c>
      <c r="O57" s="58">
        <v>0</v>
      </c>
      <c r="P57" s="47">
        <v>0</v>
      </c>
      <c r="Q57" s="58">
        <v>0</v>
      </c>
    </row>
    <row r="58" spans="1:17" ht="12.4" customHeight="1" x14ac:dyDescent="0.15">
      <c r="A58" s="208" t="s">
        <v>51</v>
      </c>
      <c r="B58" s="151">
        <v>177864.55964258913</v>
      </c>
      <c r="C58" s="58">
        <v>1.6404808520074341</v>
      </c>
      <c r="D58" s="151">
        <v>893185.21624742274</v>
      </c>
      <c r="E58" s="58">
        <v>1.7400308482713238</v>
      </c>
      <c r="F58" s="47">
        <v>0</v>
      </c>
      <c r="G58" s="58">
        <v>0</v>
      </c>
      <c r="H58" s="47">
        <v>536812.34333333327</v>
      </c>
      <c r="I58" s="58">
        <v>0.90052340583933932</v>
      </c>
      <c r="J58" s="151">
        <v>896897.43367361114</v>
      </c>
      <c r="K58" s="58">
        <v>1.750203320851466</v>
      </c>
      <c r="L58" s="151">
        <v>2342041.2862894735</v>
      </c>
      <c r="M58" s="58">
        <v>2.618555470700938</v>
      </c>
      <c r="N58" s="47">
        <v>0</v>
      </c>
      <c r="O58" s="58">
        <v>0</v>
      </c>
      <c r="P58" s="47">
        <v>0</v>
      </c>
      <c r="Q58" s="58">
        <v>0</v>
      </c>
    </row>
    <row r="59" spans="1:17" ht="6" customHeight="1" x14ac:dyDescent="0.15">
      <c r="A59" s="208"/>
      <c r="B59" s="151"/>
      <c r="C59" s="58"/>
      <c r="D59" s="151"/>
      <c r="E59" s="58"/>
      <c r="F59" s="47"/>
      <c r="G59" s="58"/>
      <c r="H59" s="47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09" t="s">
        <v>52</v>
      </c>
      <c r="B60" s="151">
        <v>10842221.012512196</v>
      </c>
      <c r="C60" s="58">
        <v>100</v>
      </c>
      <c r="D60" s="151">
        <v>51331573.640477665</v>
      </c>
      <c r="E60" s="58">
        <v>100</v>
      </c>
      <c r="F60" s="47">
        <v>0</v>
      </c>
      <c r="G60" s="58">
        <v>0</v>
      </c>
      <c r="H60" s="47">
        <v>59611148.344666667</v>
      </c>
      <c r="I60" s="58">
        <v>100</v>
      </c>
      <c r="J60" s="151">
        <v>51245328.070642367</v>
      </c>
      <c r="K60" s="58">
        <v>100</v>
      </c>
      <c r="L60" s="151">
        <v>89440201.381815791</v>
      </c>
      <c r="M60" s="58">
        <v>100</v>
      </c>
      <c r="N60" s="47">
        <v>0</v>
      </c>
      <c r="O60" s="58">
        <v>0</v>
      </c>
      <c r="P60" s="47">
        <v>0</v>
      </c>
      <c r="Q60" s="58">
        <v>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J6:K6"/>
    <mergeCell ref="L6:M6"/>
    <mergeCell ref="N6:O6"/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77734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531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532</v>
      </c>
      <c r="C4" s="338"/>
      <c r="D4" s="339" t="s">
        <v>533</v>
      </c>
      <c r="E4" s="340"/>
      <c r="F4" s="340"/>
      <c r="G4" s="340"/>
      <c r="H4" s="340"/>
      <c r="I4" s="333" t="s">
        <v>533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530</v>
      </c>
      <c r="C5" s="288"/>
      <c r="D5" s="327" t="s">
        <v>534</v>
      </c>
      <c r="E5" s="301"/>
      <c r="F5" s="343" t="s">
        <v>461</v>
      </c>
      <c r="G5" s="344"/>
      <c r="H5" s="344"/>
      <c r="I5" s="333" t="s">
        <v>461</v>
      </c>
      <c r="J5" s="299"/>
      <c r="K5" s="299"/>
      <c r="L5" s="299"/>
      <c r="M5" s="303"/>
      <c r="N5" s="317" t="s">
        <v>463</v>
      </c>
      <c r="O5" s="333"/>
      <c r="P5" s="333"/>
      <c r="Q5" s="333"/>
    </row>
    <row r="6" spans="1:17" ht="9.9499999999999993" customHeight="1" x14ac:dyDescent="0.15">
      <c r="A6" s="325"/>
      <c r="B6" s="286" t="s">
        <v>473</v>
      </c>
      <c r="C6" s="288"/>
      <c r="D6" s="341"/>
      <c r="E6" s="342"/>
      <c r="F6" s="333" t="s">
        <v>465</v>
      </c>
      <c r="G6" s="335"/>
      <c r="H6" s="46" t="s">
        <v>535</v>
      </c>
      <c r="I6" s="57" t="s">
        <v>536</v>
      </c>
      <c r="J6" s="317" t="s">
        <v>124</v>
      </c>
      <c r="K6" s="318"/>
      <c r="L6" s="317" t="s">
        <v>473</v>
      </c>
      <c r="M6" s="336"/>
      <c r="N6" s="317" t="s">
        <v>465</v>
      </c>
      <c r="O6" s="336"/>
      <c r="P6" s="317" t="s">
        <v>467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24712835.677342106</v>
      </c>
      <c r="C8" s="58">
        <v>27.630568016997447</v>
      </c>
      <c r="D8" s="151">
        <v>581950.0625084436</v>
      </c>
      <c r="E8" s="58">
        <v>15.437757395914357</v>
      </c>
      <c r="F8" s="151">
        <v>186531.19490127565</v>
      </c>
      <c r="G8" s="58">
        <v>16.973636268940201</v>
      </c>
      <c r="H8" s="151">
        <v>132646.92778747203</v>
      </c>
      <c r="I8" s="58">
        <v>23.326696093513142</v>
      </c>
      <c r="J8" s="151">
        <v>156110.92906902358</v>
      </c>
      <c r="K8" s="58">
        <v>18.989939016676612</v>
      </c>
      <c r="L8" s="151">
        <v>241853.90527427822</v>
      </c>
      <c r="M8" s="58">
        <v>14.875459042508821</v>
      </c>
      <c r="N8" s="151">
        <v>1324581.5104128439</v>
      </c>
      <c r="O8" s="58">
        <v>13.119165500664586</v>
      </c>
      <c r="P8" s="47">
        <v>801199.41725000006</v>
      </c>
      <c r="Q8" s="58">
        <v>18.941215625632211</v>
      </c>
    </row>
    <row r="9" spans="1:17" ht="6" customHeight="1" x14ac:dyDescent="0.15">
      <c r="A9" s="208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08" t="s">
        <v>9</v>
      </c>
      <c r="B10" s="151">
        <v>2777566.3855263158</v>
      </c>
      <c r="C10" s="58">
        <v>3.105501041605466</v>
      </c>
      <c r="D10" s="151">
        <v>419094.84171565494</v>
      </c>
      <c r="E10" s="58">
        <v>11.117593946802842</v>
      </c>
      <c r="F10" s="151">
        <v>162145.35125124792</v>
      </c>
      <c r="G10" s="58">
        <v>14.754616332645432</v>
      </c>
      <c r="H10" s="151">
        <v>81727.97556823265</v>
      </c>
      <c r="I10" s="58">
        <v>14.372316647037234</v>
      </c>
      <c r="J10" s="151">
        <v>122289.90523569024</v>
      </c>
      <c r="K10" s="58">
        <v>14.875818474913677</v>
      </c>
      <c r="L10" s="151">
        <v>240387.74214829397</v>
      </c>
      <c r="M10" s="58">
        <v>14.785281257264948</v>
      </c>
      <c r="N10" s="151">
        <v>1004357.4630152904</v>
      </c>
      <c r="O10" s="58">
        <v>9.9475431866917923</v>
      </c>
      <c r="P10" s="47">
        <v>413640.05099999998</v>
      </c>
      <c r="Q10" s="58">
        <v>9.7788955267596993</v>
      </c>
    </row>
    <row r="11" spans="1:17" ht="12.4" customHeight="1" x14ac:dyDescent="0.15">
      <c r="A11" s="208" t="s">
        <v>10</v>
      </c>
      <c r="B11" s="151">
        <v>1856110.9377368421</v>
      </c>
      <c r="C11" s="58">
        <v>2.0752535314776366</v>
      </c>
      <c r="D11" s="151">
        <v>284707.59641807392</v>
      </c>
      <c r="E11" s="58">
        <v>7.5526184898594266</v>
      </c>
      <c r="F11" s="151">
        <v>108314.22369828065</v>
      </c>
      <c r="G11" s="58">
        <v>9.8561864506378374</v>
      </c>
      <c r="H11" s="151">
        <v>57153.753874720358</v>
      </c>
      <c r="I11" s="58">
        <v>10.050803810361353</v>
      </c>
      <c r="J11" s="151">
        <v>86090.605813131318</v>
      </c>
      <c r="K11" s="58">
        <v>10.472395264378106</v>
      </c>
      <c r="L11" s="151">
        <v>155649.60300918636</v>
      </c>
      <c r="M11" s="58">
        <v>9.5733798134048733</v>
      </c>
      <c r="N11" s="151">
        <v>579304.03046177374</v>
      </c>
      <c r="O11" s="58">
        <v>5.7376502624299022</v>
      </c>
      <c r="P11" s="47">
        <v>169534.03750000001</v>
      </c>
      <c r="Q11" s="58">
        <v>4.007966919388716</v>
      </c>
    </row>
    <row r="12" spans="1:17" ht="12.4" customHeight="1" x14ac:dyDescent="0.15">
      <c r="A12" s="209" t="s">
        <v>11</v>
      </c>
      <c r="B12" s="151">
        <v>1739249.4775526316</v>
      </c>
      <c r="C12" s="58">
        <v>1.9445947691104379</v>
      </c>
      <c r="D12" s="151">
        <v>265604.46890324051</v>
      </c>
      <c r="E12" s="58">
        <v>7.0458577434028768</v>
      </c>
      <c r="F12" s="151">
        <v>103267.45841486412</v>
      </c>
      <c r="G12" s="58">
        <v>9.3969498157105527</v>
      </c>
      <c r="H12" s="151">
        <v>55467.333355704694</v>
      </c>
      <c r="I12" s="58">
        <v>9.7542374323147261</v>
      </c>
      <c r="J12" s="151">
        <v>82900.699725589235</v>
      </c>
      <c r="K12" s="58">
        <v>10.084362713213373</v>
      </c>
      <c r="L12" s="151">
        <v>147184.13894356953</v>
      </c>
      <c r="M12" s="58">
        <v>9.0527032345375478</v>
      </c>
      <c r="N12" s="151">
        <v>537300.87977981649</v>
      </c>
      <c r="O12" s="58">
        <v>5.3216348786924366</v>
      </c>
      <c r="P12" s="47">
        <v>169534.03750000001</v>
      </c>
      <c r="Q12" s="58">
        <v>4.007966919388716</v>
      </c>
    </row>
    <row r="13" spans="1:17" ht="12.4" customHeight="1" x14ac:dyDescent="0.15">
      <c r="A13" s="209" t="s">
        <v>12</v>
      </c>
      <c r="B13" s="151">
        <v>46.053552631578945</v>
      </c>
      <c r="C13" s="58">
        <v>5.1490886558918404E-5</v>
      </c>
      <c r="D13" s="151">
        <v>7337.4092304883616</v>
      </c>
      <c r="E13" s="58">
        <v>0.19464409562320215</v>
      </c>
      <c r="F13" s="151">
        <v>3730.1548241819191</v>
      </c>
      <c r="G13" s="58">
        <v>0.33943004142554539</v>
      </c>
      <c r="H13" s="151">
        <v>1129.7494586129753</v>
      </c>
      <c r="I13" s="58">
        <v>0.19867269240565741</v>
      </c>
      <c r="J13" s="151">
        <v>2491.8091936026935</v>
      </c>
      <c r="K13" s="58">
        <v>0.30311333684259423</v>
      </c>
      <c r="L13" s="151">
        <v>6220.9140144356952</v>
      </c>
      <c r="M13" s="58">
        <v>0.38262335075285248</v>
      </c>
      <c r="N13" s="151">
        <v>12736.376428134558</v>
      </c>
      <c r="O13" s="58">
        <v>0.12614597812661749</v>
      </c>
      <c r="P13" s="47">
        <v>0</v>
      </c>
      <c r="Q13" s="58">
        <v>0</v>
      </c>
    </row>
    <row r="14" spans="1:17" ht="12.4" customHeight="1" x14ac:dyDescent="0.15">
      <c r="A14" s="209" t="s">
        <v>13</v>
      </c>
      <c r="B14" s="151">
        <v>16394.343421052632</v>
      </c>
      <c r="C14" s="58">
        <v>1.8329949136704188E-2</v>
      </c>
      <c r="D14" s="151">
        <v>2500.0248115015975</v>
      </c>
      <c r="E14" s="58">
        <v>6.6319739459033397E-2</v>
      </c>
      <c r="F14" s="151">
        <v>594.58076982806438</v>
      </c>
      <c r="G14" s="58">
        <v>5.4104610893150933E-2</v>
      </c>
      <c r="H14" s="151">
        <v>160.12896644295301</v>
      </c>
      <c r="I14" s="58">
        <v>2.815956462985577E-2</v>
      </c>
      <c r="J14" s="151">
        <v>354.70107239057239</v>
      </c>
      <c r="K14" s="58">
        <v>4.3147214445624055E-2</v>
      </c>
      <c r="L14" s="151">
        <v>1036.4291902887139</v>
      </c>
      <c r="M14" s="58">
        <v>6.3746582686419903E-2</v>
      </c>
      <c r="N14" s="151">
        <v>9694.7336391437311</v>
      </c>
      <c r="O14" s="58">
        <v>9.6020376320325854E-2</v>
      </c>
      <c r="P14" s="47">
        <v>0</v>
      </c>
      <c r="Q14" s="58">
        <v>0</v>
      </c>
    </row>
    <row r="15" spans="1:17" ht="12.4" customHeight="1" x14ac:dyDescent="0.15">
      <c r="A15" s="209" t="s">
        <v>14</v>
      </c>
      <c r="B15" s="151">
        <v>100421.06321052632</v>
      </c>
      <c r="C15" s="58">
        <v>0.11227732234393546</v>
      </c>
      <c r="D15" s="151">
        <v>9265.6934728434499</v>
      </c>
      <c r="E15" s="58">
        <v>0.24579691137431389</v>
      </c>
      <c r="F15" s="151">
        <v>722.02968940654466</v>
      </c>
      <c r="G15" s="58">
        <v>6.5701982608586937E-2</v>
      </c>
      <c r="H15" s="151">
        <v>396.54209395973152</v>
      </c>
      <c r="I15" s="58">
        <v>6.973412101111337E-2</v>
      </c>
      <c r="J15" s="151">
        <v>343.39582154882152</v>
      </c>
      <c r="K15" s="58">
        <v>4.1771999876513664E-2</v>
      </c>
      <c r="L15" s="151">
        <v>1208.1208608923885</v>
      </c>
      <c r="M15" s="58">
        <v>7.4306645428050988E-2</v>
      </c>
      <c r="N15" s="151">
        <v>19572.040614678899</v>
      </c>
      <c r="O15" s="58">
        <v>0.1938490292905207</v>
      </c>
      <c r="P15" s="47">
        <v>0</v>
      </c>
      <c r="Q15" s="58">
        <v>0</v>
      </c>
    </row>
    <row r="16" spans="1:17" ht="12.4" customHeight="1" x14ac:dyDescent="0.15">
      <c r="A16" s="208" t="s">
        <v>15</v>
      </c>
      <c r="B16" s="151">
        <v>921455.44778947369</v>
      </c>
      <c r="C16" s="58">
        <v>1.0302475101278294</v>
      </c>
      <c r="D16" s="151">
        <v>134387.24529758102</v>
      </c>
      <c r="E16" s="58">
        <v>3.564975456943416</v>
      </c>
      <c r="F16" s="151">
        <v>53831.127552967278</v>
      </c>
      <c r="G16" s="58">
        <v>4.898429882007596</v>
      </c>
      <c r="H16" s="151">
        <v>24574.221693512307</v>
      </c>
      <c r="I16" s="58">
        <v>4.3215128366758844</v>
      </c>
      <c r="J16" s="151">
        <v>36199.299422558928</v>
      </c>
      <c r="K16" s="58">
        <v>4.403423210535574</v>
      </c>
      <c r="L16" s="151">
        <v>84738.139139107618</v>
      </c>
      <c r="M16" s="58">
        <v>5.2119014438600768</v>
      </c>
      <c r="N16" s="151">
        <v>425053.43255351682</v>
      </c>
      <c r="O16" s="58">
        <v>4.209892924261891</v>
      </c>
      <c r="P16" s="47">
        <v>244106.0135</v>
      </c>
      <c r="Q16" s="58">
        <v>5.7709286073709851</v>
      </c>
    </row>
    <row r="17" spans="1:17" ht="12.4" customHeight="1" x14ac:dyDescent="0.15">
      <c r="A17" s="209" t="s">
        <v>11</v>
      </c>
      <c r="B17" s="151">
        <v>771915.1588157895</v>
      </c>
      <c r="C17" s="58">
        <v>0.86305167798149496</v>
      </c>
      <c r="D17" s="151">
        <v>124182.9352934733</v>
      </c>
      <c r="E17" s="58">
        <v>3.2942792711623015</v>
      </c>
      <c r="F17" s="151">
        <v>51498.720892956182</v>
      </c>
      <c r="G17" s="58">
        <v>4.6861896596724772</v>
      </c>
      <c r="H17" s="151">
        <v>24065.51420357942</v>
      </c>
      <c r="I17" s="58">
        <v>4.2320538102507053</v>
      </c>
      <c r="J17" s="151">
        <v>34719.933671717175</v>
      </c>
      <c r="K17" s="58">
        <v>4.223467421665573</v>
      </c>
      <c r="L17" s="151">
        <v>80670.955800524942</v>
      </c>
      <c r="M17" s="58">
        <v>4.961745387447225</v>
      </c>
      <c r="N17" s="151">
        <v>398199.48574311926</v>
      </c>
      <c r="O17" s="58">
        <v>3.9439210910586291</v>
      </c>
      <c r="P17" s="47">
        <v>223235.05225000001</v>
      </c>
      <c r="Q17" s="58">
        <v>5.2775166442078723</v>
      </c>
    </row>
    <row r="18" spans="1:17" ht="12.4" customHeight="1" x14ac:dyDescent="0.15">
      <c r="A18" s="209" t="s">
        <v>12</v>
      </c>
      <c r="B18" s="151">
        <v>50088.89344736842</v>
      </c>
      <c r="C18" s="58">
        <v>5.6002661748872209E-2</v>
      </c>
      <c r="D18" s="151">
        <v>2074.438001369238</v>
      </c>
      <c r="E18" s="58">
        <v>5.5029928959822214E-2</v>
      </c>
      <c r="F18" s="151">
        <v>514.40908541320016</v>
      </c>
      <c r="G18" s="58">
        <v>4.6809289533919878E-2</v>
      </c>
      <c r="H18" s="151">
        <v>189.32882550335572</v>
      </c>
      <c r="I18" s="58">
        <v>3.3294521387895064E-2</v>
      </c>
      <c r="J18" s="151">
        <v>591.01726936026932</v>
      </c>
      <c r="K18" s="58">
        <v>7.1893633391880554E-2</v>
      </c>
      <c r="L18" s="151">
        <v>645.38758267716537</v>
      </c>
      <c r="M18" s="58">
        <v>3.9695189299384773E-2</v>
      </c>
      <c r="N18" s="151">
        <v>4150.8640428134559</v>
      </c>
      <c r="O18" s="58">
        <v>4.1111756370096605E-2</v>
      </c>
      <c r="P18" s="47">
        <v>6111.1007499999996</v>
      </c>
      <c r="Q18" s="58">
        <v>0.14447299202115427</v>
      </c>
    </row>
    <row r="19" spans="1:17" ht="12.4" customHeight="1" x14ac:dyDescent="0.15">
      <c r="A19" s="209" t="s">
        <v>13</v>
      </c>
      <c r="B19" s="151">
        <v>33697.311500000003</v>
      </c>
      <c r="C19" s="58">
        <v>3.7675800120516106E-2</v>
      </c>
      <c r="D19" s="151">
        <v>3149.0716996805113</v>
      </c>
      <c r="E19" s="58">
        <v>8.3537416788750748E-2</v>
      </c>
      <c r="F19" s="151">
        <v>757.79129395452026</v>
      </c>
      <c r="G19" s="58">
        <v>6.8956153946052937E-2</v>
      </c>
      <c r="H19" s="151">
        <v>191.18473825503355</v>
      </c>
      <c r="I19" s="58">
        <v>3.3620893912736559E-2</v>
      </c>
      <c r="J19" s="151">
        <v>572.98186026936025</v>
      </c>
      <c r="K19" s="58">
        <v>6.9699736264884737E-2</v>
      </c>
      <c r="L19" s="151">
        <v>1234.234776902887</v>
      </c>
      <c r="M19" s="58">
        <v>7.5912807162810444E-2</v>
      </c>
      <c r="N19" s="151">
        <v>6955.3880061162081</v>
      </c>
      <c r="O19" s="58">
        <v>6.8888841989901903E-2</v>
      </c>
      <c r="P19" s="47">
        <v>2350</v>
      </c>
      <c r="Q19" s="58">
        <v>5.5556526579882123E-2</v>
      </c>
    </row>
    <row r="20" spans="1:17" ht="12.4" customHeight="1" x14ac:dyDescent="0.15">
      <c r="A20" s="208" t="s">
        <v>14</v>
      </c>
      <c r="B20" s="151">
        <v>65754.084026315788</v>
      </c>
      <c r="C20" s="58">
        <v>7.3517370276946103E-2</v>
      </c>
      <c r="D20" s="151">
        <v>4980.8003030579639</v>
      </c>
      <c r="E20" s="58">
        <v>0.1321288400325413</v>
      </c>
      <c r="F20" s="151">
        <v>1060.2062806433721</v>
      </c>
      <c r="G20" s="58">
        <v>9.6474778855145077E-2</v>
      </c>
      <c r="H20" s="151">
        <v>128.19392617449665</v>
      </c>
      <c r="I20" s="58">
        <v>2.2543611124547804E-2</v>
      </c>
      <c r="J20" s="151">
        <v>315.36662121212123</v>
      </c>
      <c r="K20" s="58">
        <v>3.8362419213235376E-2</v>
      </c>
      <c r="L20" s="151">
        <v>2187.5609790026247</v>
      </c>
      <c r="M20" s="58">
        <v>0.13454805995065672</v>
      </c>
      <c r="N20" s="151">
        <v>15747.69476146789</v>
      </c>
      <c r="O20" s="58">
        <v>0.15597123484326322</v>
      </c>
      <c r="P20" s="47">
        <v>12409.860500000001</v>
      </c>
      <c r="Q20" s="58">
        <v>0.29338244456207629</v>
      </c>
    </row>
    <row r="21" spans="1:17" ht="6" customHeight="1" x14ac:dyDescent="0.15">
      <c r="A21" s="208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09" t="s">
        <v>16</v>
      </c>
      <c r="B22" s="151">
        <v>51183331.133263163</v>
      </c>
      <c r="C22" s="58">
        <v>57.226314724811559</v>
      </c>
      <c r="D22" s="151">
        <v>2073172.1572984939</v>
      </c>
      <c r="E22" s="58">
        <v>54.996349113501772</v>
      </c>
      <c r="F22" s="151">
        <v>500090.70232279535</v>
      </c>
      <c r="G22" s="58">
        <v>45.50637059500189</v>
      </c>
      <c r="H22" s="151">
        <v>233144.35923266219</v>
      </c>
      <c r="I22" s="58">
        <v>40.999725394701599</v>
      </c>
      <c r="J22" s="151">
        <v>356296.56547979795</v>
      </c>
      <c r="K22" s="58">
        <v>43.341296414430516</v>
      </c>
      <c r="L22" s="151">
        <v>768776.70317060361</v>
      </c>
      <c r="M22" s="58">
        <v>47.284356842947005</v>
      </c>
      <c r="N22" s="151">
        <v>6002514.0328868506</v>
      </c>
      <c r="O22" s="58">
        <v>59.451211117208004</v>
      </c>
      <c r="P22" s="47">
        <v>2275167.1807499998</v>
      </c>
      <c r="Q22" s="58">
        <v>53.787398277026746</v>
      </c>
    </row>
    <row r="23" spans="1:17" ht="6" customHeight="1" x14ac:dyDescent="0.15">
      <c r="A23" s="208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08" t="s">
        <v>17</v>
      </c>
      <c r="B24" s="151">
        <v>10766468.18568421</v>
      </c>
      <c r="C24" s="58">
        <v>12.037616216585526</v>
      </c>
      <c r="D24" s="151">
        <v>695437.08955545409</v>
      </c>
      <c r="E24" s="58">
        <v>18.448299543781037</v>
      </c>
      <c r="F24" s="151">
        <v>250179.32929839159</v>
      </c>
      <c r="G24" s="58">
        <v>22.765376803412483</v>
      </c>
      <c r="H24" s="151">
        <v>121129.32465995527</v>
      </c>
      <c r="I24" s="58">
        <v>21.301261864748032</v>
      </c>
      <c r="J24" s="151">
        <v>187374.37691750843</v>
      </c>
      <c r="K24" s="58">
        <v>22.792946093979189</v>
      </c>
      <c r="L24" s="151">
        <v>374840.08230052493</v>
      </c>
      <c r="M24" s="58">
        <v>23.054902857279217</v>
      </c>
      <c r="N24" s="151">
        <v>1765084.8439449542</v>
      </c>
      <c r="O24" s="58">
        <v>17.482080195435621</v>
      </c>
      <c r="P24" s="47">
        <v>739919.41850000003</v>
      </c>
      <c r="Q24" s="58">
        <v>17.492490570581349</v>
      </c>
    </row>
    <row r="25" spans="1:17" ht="12.4" customHeight="1" x14ac:dyDescent="0.15">
      <c r="A25" s="208" t="s">
        <v>18</v>
      </c>
      <c r="B25" s="151">
        <v>94267.438999999998</v>
      </c>
      <c r="C25" s="58">
        <v>0.10539716765347718</v>
      </c>
      <c r="D25" s="151">
        <v>1767.1398849840255</v>
      </c>
      <c r="E25" s="58">
        <v>4.6878037458122211E-2</v>
      </c>
      <c r="F25" s="151">
        <v>693.89144647809212</v>
      </c>
      <c r="G25" s="58">
        <v>6.3141508469302027E-2</v>
      </c>
      <c r="H25" s="151">
        <v>255.74578076062639</v>
      </c>
      <c r="I25" s="58">
        <v>4.4974310408151114E-2</v>
      </c>
      <c r="J25" s="151">
        <v>416.97444781144776</v>
      </c>
      <c r="K25" s="58">
        <v>5.0722389410358046E-2</v>
      </c>
      <c r="L25" s="151">
        <v>1166.7783359580051</v>
      </c>
      <c r="M25" s="58">
        <v>7.1763833329656773E-2</v>
      </c>
      <c r="N25" s="151">
        <v>5741.7665749235466</v>
      </c>
      <c r="O25" s="58">
        <v>5.6868667855048176E-2</v>
      </c>
      <c r="P25" s="47">
        <v>3112.1527500000002</v>
      </c>
      <c r="Q25" s="58">
        <v>7.3574637011075847E-2</v>
      </c>
    </row>
    <row r="26" spans="1:17" ht="12.4" customHeight="1" x14ac:dyDescent="0.15">
      <c r="A26" s="208" t="s">
        <v>19</v>
      </c>
      <c r="B26" s="151">
        <v>181700.47844736843</v>
      </c>
      <c r="C26" s="58">
        <v>0.20315302921971082</v>
      </c>
      <c r="D26" s="151">
        <v>9364.8884057507985</v>
      </c>
      <c r="E26" s="58">
        <v>0.24842831810108165</v>
      </c>
      <c r="F26" s="151">
        <v>1287.7143433166946</v>
      </c>
      <c r="G26" s="58">
        <v>0.11717715577452339</v>
      </c>
      <c r="H26" s="151">
        <v>333.95575838926175</v>
      </c>
      <c r="I26" s="58">
        <v>5.8727967654903748E-2</v>
      </c>
      <c r="J26" s="151">
        <v>425.24517676767675</v>
      </c>
      <c r="K26" s="58">
        <v>5.1728472965422961E-2</v>
      </c>
      <c r="L26" s="151">
        <v>2519.521131233596</v>
      </c>
      <c r="M26" s="58">
        <v>0.15496559111541802</v>
      </c>
      <c r="N26" s="151">
        <v>26633.212149847095</v>
      </c>
      <c r="O26" s="58">
        <v>0.26378559209938895</v>
      </c>
      <c r="P26" s="47">
        <v>7908.0434999999998</v>
      </c>
      <c r="Q26" s="58">
        <v>0.18695465059685704</v>
      </c>
    </row>
    <row r="27" spans="1:17" ht="12.4" customHeight="1" x14ac:dyDescent="0.15">
      <c r="A27" s="208" t="s">
        <v>20</v>
      </c>
      <c r="B27" s="151">
        <v>87719.931263157894</v>
      </c>
      <c r="C27" s="58">
        <v>9.807662539654384E-2</v>
      </c>
      <c r="D27" s="151">
        <v>13428.143376996806</v>
      </c>
      <c r="E27" s="58">
        <v>0.35621685276238468</v>
      </c>
      <c r="F27" s="151">
        <v>6424.4303765945651</v>
      </c>
      <c r="G27" s="58">
        <v>0.58459897018919982</v>
      </c>
      <c r="H27" s="151">
        <v>4149.0752214765098</v>
      </c>
      <c r="I27" s="58">
        <v>0.72963783160946427</v>
      </c>
      <c r="J27" s="151">
        <v>5075.3629528619522</v>
      </c>
      <c r="K27" s="58">
        <v>0.61738683855845844</v>
      </c>
      <c r="L27" s="151">
        <v>8810.8211955380575</v>
      </c>
      <c r="M27" s="58">
        <v>0.54191810414001229</v>
      </c>
      <c r="N27" s="151">
        <v>31713.95750764526</v>
      </c>
      <c r="O27" s="58">
        <v>0.31410725119827854</v>
      </c>
      <c r="P27" s="47">
        <v>16510.73</v>
      </c>
      <c r="Q27" s="58">
        <v>0.3903314085524498</v>
      </c>
    </row>
    <row r="28" spans="1:17" ht="12.4" customHeight="1" x14ac:dyDescent="0.15">
      <c r="A28" s="208" t="s">
        <v>21</v>
      </c>
      <c r="B28" s="151">
        <v>988384.7297368421</v>
      </c>
      <c r="C28" s="58">
        <v>1.1050788286102764</v>
      </c>
      <c r="D28" s="151">
        <v>260257.76788954815</v>
      </c>
      <c r="E28" s="58">
        <v>6.9040224237844106</v>
      </c>
      <c r="F28" s="151">
        <v>132833.71994897394</v>
      </c>
      <c r="G28" s="58">
        <v>12.087368270264216</v>
      </c>
      <c r="H28" s="151">
        <v>63156.676753914988</v>
      </c>
      <c r="I28" s="58">
        <v>11.106451008614785</v>
      </c>
      <c r="J28" s="151">
        <v>106897.26815319866</v>
      </c>
      <c r="K28" s="58">
        <v>13.003398387188053</v>
      </c>
      <c r="L28" s="151">
        <v>193925.43999475066</v>
      </c>
      <c r="M28" s="58">
        <v>11.927572294815509</v>
      </c>
      <c r="N28" s="151">
        <v>591771.96702446486</v>
      </c>
      <c r="O28" s="58">
        <v>5.8611375087276025</v>
      </c>
      <c r="P28" s="47">
        <v>318055.34925000003</v>
      </c>
      <c r="Q28" s="58">
        <v>7.5191704104175816</v>
      </c>
    </row>
    <row r="29" spans="1:17" ht="12.4" customHeight="1" x14ac:dyDescent="0.15">
      <c r="A29" s="208" t="s">
        <v>22</v>
      </c>
      <c r="B29" s="151">
        <v>960160.40949999995</v>
      </c>
      <c r="C29" s="58">
        <v>1.0735221909900703</v>
      </c>
      <c r="D29" s="151">
        <v>242175.70316704703</v>
      </c>
      <c r="E29" s="58">
        <v>6.4243480558498867</v>
      </c>
      <c r="F29" s="151">
        <v>124379.34502995008</v>
      </c>
      <c r="G29" s="58">
        <v>11.318051991382756</v>
      </c>
      <c r="H29" s="151">
        <v>58887.30034228188</v>
      </c>
      <c r="I29" s="58">
        <v>10.355657547174472</v>
      </c>
      <c r="J29" s="151">
        <v>97191.383148148147</v>
      </c>
      <c r="K29" s="58">
        <v>11.822736882910592</v>
      </c>
      <c r="L29" s="151">
        <v>183991.67223884515</v>
      </c>
      <c r="M29" s="58">
        <v>11.316586273220418</v>
      </c>
      <c r="N29" s="151">
        <v>559948.28747094795</v>
      </c>
      <c r="O29" s="58">
        <v>5.545943528122681</v>
      </c>
      <c r="P29" s="47">
        <v>313359.74075</v>
      </c>
      <c r="Q29" s="58">
        <v>7.4081611770392968</v>
      </c>
    </row>
    <row r="30" spans="1:17" ht="12.4" customHeight="1" x14ac:dyDescent="0.15">
      <c r="A30" s="208" t="s">
        <v>23</v>
      </c>
      <c r="B30" s="151">
        <v>1085.3253947368421</v>
      </c>
      <c r="C30" s="58">
        <v>1.2134648379241028E-3</v>
      </c>
      <c r="D30" s="151">
        <v>300.81231629392971</v>
      </c>
      <c r="E30" s="58">
        <v>7.9798385803616315E-3</v>
      </c>
      <c r="F30" s="151">
        <v>289.42176982806433</v>
      </c>
      <c r="G30" s="58">
        <v>2.6336291106560106E-2</v>
      </c>
      <c r="H30" s="151">
        <v>534.48206487695745</v>
      </c>
      <c r="I30" s="58">
        <v>9.3991628021675794E-2</v>
      </c>
      <c r="J30" s="151">
        <v>83.998646464646455</v>
      </c>
      <c r="K30" s="58">
        <v>1.0217921213842353E-2</v>
      </c>
      <c r="L30" s="151">
        <v>305.79891338582672</v>
      </c>
      <c r="M30" s="58">
        <v>1.880845879315373E-2</v>
      </c>
      <c r="N30" s="151">
        <v>118.90907645259939</v>
      </c>
      <c r="O30" s="58">
        <v>1.1777212963108739E-3</v>
      </c>
      <c r="P30" s="47">
        <v>0</v>
      </c>
      <c r="Q30" s="58">
        <v>0</v>
      </c>
    </row>
    <row r="31" spans="1:17" ht="12.4" customHeight="1" x14ac:dyDescent="0.15">
      <c r="A31" s="208" t="s">
        <v>24</v>
      </c>
      <c r="B31" s="151">
        <v>23085.382368421051</v>
      </c>
      <c r="C31" s="58">
        <v>2.5810968682718743E-2</v>
      </c>
      <c r="D31" s="151">
        <v>5554.4987713372893</v>
      </c>
      <c r="E31" s="58">
        <v>0.14734770216914495</v>
      </c>
      <c r="F31" s="151">
        <v>697.78211980033279</v>
      </c>
      <c r="G31" s="58">
        <v>6.3495545089546343E-2</v>
      </c>
      <c r="H31" s="151">
        <v>294.64591051454136</v>
      </c>
      <c r="I31" s="58">
        <v>5.1815113432414635E-2</v>
      </c>
      <c r="J31" s="151">
        <v>755.66163299663299</v>
      </c>
      <c r="K31" s="58">
        <v>9.1921612493277557E-2</v>
      </c>
      <c r="L31" s="151">
        <v>889.14885826771649</v>
      </c>
      <c r="M31" s="58">
        <v>5.4687963003347745E-2</v>
      </c>
      <c r="N31" s="151">
        <v>16095.676342507646</v>
      </c>
      <c r="O31" s="58">
        <v>0.15941777846247818</v>
      </c>
      <c r="P31" s="47">
        <v>4581.9317499999997</v>
      </c>
      <c r="Q31" s="58">
        <v>0.10832179278982162</v>
      </c>
    </row>
    <row r="32" spans="1:17" ht="12.4" customHeight="1" x14ac:dyDescent="0.15">
      <c r="A32" s="208" t="s">
        <v>25</v>
      </c>
      <c r="B32" s="151">
        <v>1594.1904999999999</v>
      </c>
      <c r="C32" s="58">
        <v>1.7824093364844735E-3</v>
      </c>
      <c r="D32" s="151">
        <v>652.63446645367412</v>
      </c>
      <c r="E32" s="58">
        <v>1.7312847287781923E-2</v>
      </c>
      <c r="F32" s="151">
        <v>716.77083804769825</v>
      </c>
      <c r="G32" s="58">
        <v>6.5223446939501009E-2</v>
      </c>
      <c r="H32" s="151">
        <v>1035.0777136465324</v>
      </c>
      <c r="I32" s="58">
        <v>0.18202414230117947</v>
      </c>
      <c r="J32" s="151">
        <v>390.38761784511786</v>
      </c>
      <c r="K32" s="58">
        <v>4.7488264274352203E-2</v>
      </c>
      <c r="L32" s="151">
        <v>784.47222834645663</v>
      </c>
      <c r="M32" s="58">
        <v>4.8249725343568438E-2</v>
      </c>
      <c r="N32" s="151">
        <v>420.74707951070337</v>
      </c>
      <c r="O32" s="58">
        <v>4.1672411449422842E-3</v>
      </c>
      <c r="P32" s="47">
        <v>0</v>
      </c>
      <c r="Q32" s="58">
        <v>0</v>
      </c>
    </row>
    <row r="33" spans="1:17" ht="12.4" customHeight="1" x14ac:dyDescent="0.15">
      <c r="A33" s="208" t="s">
        <v>26</v>
      </c>
      <c r="B33" s="151">
        <v>2459.4219736842101</v>
      </c>
      <c r="C33" s="58">
        <v>2.749794763078696E-3</v>
      </c>
      <c r="D33" s="151">
        <v>11574.11916841625</v>
      </c>
      <c r="E33" s="58">
        <v>0.30703397989723491</v>
      </c>
      <c r="F33" s="151">
        <v>6750.4001913477532</v>
      </c>
      <c r="G33" s="58">
        <v>0.61426099574585158</v>
      </c>
      <c r="H33" s="151">
        <v>2405.1707225950786</v>
      </c>
      <c r="I33" s="58">
        <v>0.42296257768504208</v>
      </c>
      <c r="J33" s="151">
        <v>8475.8371077441079</v>
      </c>
      <c r="K33" s="58">
        <v>1.0310337062959869</v>
      </c>
      <c r="L33" s="151">
        <v>7954.3477559055118</v>
      </c>
      <c r="M33" s="58">
        <v>0.48923987445502087</v>
      </c>
      <c r="N33" s="151">
        <v>15188.347055045871</v>
      </c>
      <c r="O33" s="58">
        <v>0.15043123970118968</v>
      </c>
      <c r="P33" s="47">
        <v>113.67675</v>
      </c>
      <c r="Q33" s="58">
        <v>2.687440588463666E-3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151">
        <v>169.43127704244637</v>
      </c>
      <c r="E34" s="58">
        <v>4.4946106526507846E-3</v>
      </c>
      <c r="F34" s="151">
        <v>90.221510260676638</v>
      </c>
      <c r="G34" s="58">
        <v>8.2098176640625197E-3</v>
      </c>
      <c r="H34" s="151">
        <v>84.758033557046971</v>
      </c>
      <c r="I34" s="58">
        <v>1.4905169107548338E-2</v>
      </c>
      <c r="J34" s="151">
        <v>0.17033164983164983</v>
      </c>
      <c r="K34" s="58">
        <v>2.0719802657011866E-5</v>
      </c>
      <c r="L34" s="151">
        <v>163.62383858267717</v>
      </c>
      <c r="M34" s="58">
        <v>1.0063842907371686E-2</v>
      </c>
      <c r="N34" s="151">
        <v>637.78148318042815</v>
      </c>
      <c r="O34" s="58">
        <v>6.3168334793496398E-3</v>
      </c>
      <c r="P34" s="47">
        <v>0</v>
      </c>
      <c r="Q34" s="58">
        <v>0</v>
      </c>
    </row>
    <row r="35" spans="1:17" ht="12.4" customHeight="1" x14ac:dyDescent="0.15">
      <c r="A35" s="208" t="s">
        <v>28</v>
      </c>
      <c r="B35" s="151">
        <v>0</v>
      </c>
      <c r="C35" s="58">
        <v>0</v>
      </c>
      <c r="D35" s="151">
        <v>501.67108306709264</v>
      </c>
      <c r="E35" s="58">
        <v>1.3308146131220677E-2</v>
      </c>
      <c r="F35" s="151">
        <v>62.055552412645596</v>
      </c>
      <c r="G35" s="58">
        <v>5.6468215714689423E-3</v>
      </c>
      <c r="H35" s="151">
        <v>11.494814317673377</v>
      </c>
      <c r="I35" s="58">
        <v>2.0214266904797088E-3</v>
      </c>
      <c r="J35" s="151">
        <v>17.255892255892256</v>
      </c>
      <c r="K35" s="58">
        <v>2.099073675186768E-3</v>
      </c>
      <c r="L35" s="151">
        <v>126.63776771653544</v>
      </c>
      <c r="M35" s="58">
        <v>7.7889787422110116E-3</v>
      </c>
      <c r="N35" s="151">
        <v>2403.0656085626911</v>
      </c>
      <c r="O35" s="58">
        <v>2.3800887434902482E-2</v>
      </c>
      <c r="P35" s="47">
        <v>0</v>
      </c>
      <c r="Q35" s="58">
        <v>0</v>
      </c>
    </row>
    <row r="36" spans="1:17" ht="12.4" customHeight="1" x14ac:dyDescent="0.15">
      <c r="A36" s="208" t="s">
        <v>29</v>
      </c>
      <c r="B36" s="151">
        <v>1164.4938157894737</v>
      </c>
      <c r="C36" s="58">
        <v>1.3019803151139019E-3</v>
      </c>
      <c r="D36" s="151">
        <v>15731.010511182109</v>
      </c>
      <c r="E36" s="58">
        <v>0.41730646581154801</v>
      </c>
      <c r="F36" s="151">
        <v>516.24073710482526</v>
      </c>
      <c r="G36" s="58">
        <v>4.6975962939949836E-2</v>
      </c>
      <c r="H36" s="151">
        <v>336.01613422818792</v>
      </c>
      <c r="I36" s="58">
        <v>5.9090296144788217E-2</v>
      </c>
      <c r="J36" s="151">
        <v>315.94808585858584</v>
      </c>
      <c r="K36" s="58">
        <v>3.8433150828520522E-2</v>
      </c>
      <c r="L36" s="151">
        <v>778.09668503937007</v>
      </c>
      <c r="M36" s="58">
        <v>4.785759136818047E-2</v>
      </c>
      <c r="N36" s="151">
        <v>40080.533376146785</v>
      </c>
      <c r="O36" s="58">
        <v>0.39697304135907235</v>
      </c>
      <c r="P36" s="47">
        <v>4023.9850000000001</v>
      </c>
      <c r="Q36" s="58">
        <v>9.5131331748743386E-2</v>
      </c>
    </row>
    <row r="37" spans="1:17" ht="12.4" customHeight="1" x14ac:dyDescent="0.15">
      <c r="A37" s="208" t="s">
        <v>30</v>
      </c>
      <c r="B37" s="151">
        <v>1101.1117105263156</v>
      </c>
      <c r="C37" s="58">
        <v>1.231114972366536E-3</v>
      </c>
      <c r="D37" s="151">
        <v>706.23113464171615</v>
      </c>
      <c r="E37" s="58">
        <v>1.8734640005098294E-2</v>
      </c>
      <c r="F37" s="151">
        <v>410.94713533000555</v>
      </c>
      <c r="G37" s="58">
        <v>3.7394641708837065E-2</v>
      </c>
      <c r="H37" s="151">
        <v>149.16439821029081</v>
      </c>
      <c r="I37" s="58">
        <v>2.6231384646903638E-2</v>
      </c>
      <c r="J37" s="151">
        <v>83.802506734006727</v>
      </c>
      <c r="K37" s="58">
        <v>1.0194062016117965E-2</v>
      </c>
      <c r="L37" s="151">
        <v>819.53085301837268</v>
      </c>
      <c r="M37" s="58">
        <v>5.0406040060927859E-2</v>
      </c>
      <c r="N37" s="151">
        <v>2303.9127492354742</v>
      </c>
      <c r="O37" s="58">
        <v>2.2818839322987922E-2</v>
      </c>
      <c r="P37" s="47">
        <v>0</v>
      </c>
      <c r="Q37" s="58">
        <v>0</v>
      </c>
    </row>
    <row r="38" spans="1:17" ht="12.4" customHeight="1" x14ac:dyDescent="0.15">
      <c r="A38" s="208" t="s">
        <v>31</v>
      </c>
      <c r="B38" s="151">
        <v>16967.418368421051</v>
      </c>
      <c r="C38" s="58">
        <v>1.8970684441985974E-2</v>
      </c>
      <c r="D38" s="151">
        <v>2165.9628639890461</v>
      </c>
      <c r="E38" s="58">
        <v>5.745786688069577E-2</v>
      </c>
      <c r="F38" s="151">
        <v>908.08234387132563</v>
      </c>
      <c r="G38" s="58">
        <v>8.2632073499965292E-2</v>
      </c>
      <c r="H38" s="151">
        <v>292.74029753914988</v>
      </c>
      <c r="I38" s="58">
        <v>5.1480000848276739E-2</v>
      </c>
      <c r="J38" s="151">
        <v>150.85295454545457</v>
      </c>
      <c r="K38" s="58">
        <v>1.835033859824808E-2</v>
      </c>
      <c r="L38" s="151">
        <v>1859.3318871391075</v>
      </c>
      <c r="M38" s="58">
        <v>0.11436001127292927</v>
      </c>
      <c r="N38" s="151">
        <v>5337.0363302752294</v>
      </c>
      <c r="O38" s="58">
        <v>5.2860063612179951E-2</v>
      </c>
      <c r="P38" s="47">
        <v>0</v>
      </c>
      <c r="Q38" s="58">
        <v>0</v>
      </c>
    </row>
    <row r="39" spans="1:17" ht="12.4" customHeight="1" x14ac:dyDescent="0.15">
      <c r="A39" s="208" t="s">
        <v>32</v>
      </c>
      <c r="B39" s="151">
        <v>482958.3506052632</v>
      </c>
      <c r="C39" s="58">
        <v>0.53997905096785048</v>
      </c>
      <c r="D39" s="151">
        <v>26214.936931538108</v>
      </c>
      <c r="E39" s="58">
        <v>0.69542021312594837</v>
      </c>
      <c r="F39" s="151">
        <v>5846.8274514697723</v>
      </c>
      <c r="G39" s="58">
        <v>0.53203927922633942</v>
      </c>
      <c r="H39" s="151">
        <v>1911.8371140939598</v>
      </c>
      <c r="I39" s="58">
        <v>0.33620713336250374</v>
      </c>
      <c r="J39" s="151">
        <v>3477.4789393939395</v>
      </c>
      <c r="K39" s="58">
        <v>0.42301402845197494</v>
      </c>
      <c r="L39" s="151">
        <v>10002.121017060368</v>
      </c>
      <c r="M39" s="58">
        <v>0.61519015522517573</v>
      </c>
      <c r="N39" s="151">
        <v>69111.020321100921</v>
      </c>
      <c r="O39" s="58">
        <v>0.68450216644630946</v>
      </c>
      <c r="P39" s="47">
        <v>30088.953750000001</v>
      </c>
      <c r="Q39" s="58">
        <v>0.71133521649902931</v>
      </c>
    </row>
    <row r="40" spans="1:17" ht="12.4" customHeight="1" x14ac:dyDescent="0.15">
      <c r="A40" s="208" t="s">
        <v>33</v>
      </c>
      <c r="B40" s="151">
        <v>504694.56357894739</v>
      </c>
      <c r="C40" s="58">
        <v>0.56428155994912321</v>
      </c>
      <c r="D40" s="151">
        <v>35257.492828388866</v>
      </c>
      <c r="E40" s="58">
        <v>0.93529781288572389</v>
      </c>
      <c r="F40" s="151">
        <v>9429.3511564059918</v>
      </c>
      <c r="G40" s="58">
        <v>0.85803544477187821</v>
      </c>
      <c r="H40" s="151">
        <v>4271.3978344519019</v>
      </c>
      <c r="I40" s="58">
        <v>0.7511489398261062</v>
      </c>
      <c r="J40" s="151">
        <v>6881.7460454545462</v>
      </c>
      <c r="K40" s="58">
        <v>0.83712228548493295</v>
      </c>
      <c r="L40" s="151">
        <v>14441.008073490813</v>
      </c>
      <c r="M40" s="58">
        <v>0.88820820935736244</v>
      </c>
      <c r="N40" s="151">
        <v>93769.246795107043</v>
      </c>
      <c r="O40" s="58">
        <v>0.92872673965851482</v>
      </c>
      <c r="P40" s="47">
        <v>106157.571</v>
      </c>
      <c r="Q40" s="58">
        <v>2.509679112730733</v>
      </c>
    </row>
    <row r="41" spans="1:17" ht="12.4" customHeight="1" x14ac:dyDescent="0.15">
      <c r="A41" s="208" t="s">
        <v>34</v>
      </c>
      <c r="B41" s="151">
        <v>518325.85002631583</v>
      </c>
      <c r="C41" s="58">
        <v>0.57952223051646368</v>
      </c>
      <c r="D41" s="151">
        <v>55196.600098585121</v>
      </c>
      <c r="E41" s="58">
        <v>1.464235123076211</v>
      </c>
      <c r="F41" s="151">
        <v>12617.919865779257</v>
      </c>
      <c r="G41" s="58">
        <v>1.1481831893358401</v>
      </c>
      <c r="H41" s="151">
        <v>4624.6245682326617</v>
      </c>
      <c r="I41" s="58">
        <v>0.81326581511634766</v>
      </c>
      <c r="J41" s="151">
        <v>7631.0107693602695</v>
      </c>
      <c r="K41" s="58">
        <v>0.92826575314071558</v>
      </c>
      <c r="L41" s="151">
        <v>21194.333253280842</v>
      </c>
      <c r="M41" s="58">
        <v>1.3035780252748814</v>
      </c>
      <c r="N41" s="151">
        <v>151551.59452599389</v>
      </c>
      <c r="O41" s="58">
        <v>1.5010253690287718</v>
      </c>
      <c r="P41" s="47">
        <v>48237.202749999997</v>
      </c>
      <c r="Q41" s="58">
        <v>1.1403793347742714</v>
      </c>
    </row>
    <row r="42" spans="1:17" ht="12.4" customHeight="1" x14ac:dyDescent="0.15">
      <c r="A42" s="208" t="s">
        <v>35</v>
      </c>
      <c r="B42" s="151">
        <v>0</v>
      </c>
      <c r="C42" s="58">
        <v>0</v>
      </c>
      <c r="D42" s="151">
        <v>65.442486992240987</v>
      </c>
      <c r="E42" s="58">
        <v>1.7360342453040616E-3</v>
      </c>
      <c r="F42" s="151">
        <v>28.968612312811981</v>
      </c>
      <c r="G42" s="58">
        <v>2.6360346261323953E-3</v>
      </c>
      <c r="H42" s="151">
        <v>0</v>
      </c>
      <c r="I42" s="58">
        <v>0</v>
      </c>
      <c r="J42" s="151">
        <v>69.580808080808083</v>
      </c>
      <c r="K42" s="58">
        <v>8.4640794213799338E-3</v>
      </c>
      <c r="L42" s="151">
        <v>14.303685039370079</v>
      </c>
      <c r="M42" s="58">
        <v>8.7976202294023822E-4</v>
      </c>
      <c r="N42" s="151">
        <v>278.75865749235476</v>
      </c>
      <c r="O42" s="58">
        <v>2.7609331201108507E-3</v>
      </c>
      <c r="P42" s="47">
        <v>0</v>
      </c>
      <c r="Q42" s="58">
        <v>0</v>
      </c>
    </row>
    <row r="43" spans="1:17" ht="12.4" customHeight="1" x14ac:dyDescent="0.15">
      <c r="A43" s="208" t="s">
        <v>36</v>
      </c>
      <c r="B43" s="151">
        <v>1027.1973684210525</v>
      </c>
      <c r="C43" s="58">
        <v>1.1484738993777506E-3</v>
      </c>
      <c r="D43" s="151">
        <v>8586.289591054312</v>
      </c>
      <c r="E43" s="58">
        <v>0.22777393487407338</v>
      </c>
      <c r="F43" s="151">
        <v>6794.6473471991121</v>
      </c>
      <c r="G43" s="58">
        <v>0.61828732029576705</v>
      </c>
      <c r="H43" s="151">
        <v>5461.4576420581661</v>
      </c>
      <c r="I43" s="58">
        <v>0.96042754075694425</v>
      </c>
      <c r="J43" s="151">
        <v>3930.8669764309761</v>
      </c>
      <c r="K43" s="58">
        <v>0.47816590811580845</v>
      </c>
      <c r="L43" s="151">
        <v>9809.1110459317588</v>
      </c>
      <c r="M43" s="58">
        <v>0.60331888973097825</v>
      </c>
      <c r="N43" s="151">
        <v>18736.444813455655</v>
      </c>
      <c r="O43" s="58">
        <v>0.18557296660828423</v>
      </c>
      <c r="P43" s="47">
        <v>0</v>
      </c>
      <c r="Q43" s="58">
        <v>0</v>
      </c>
    </row>
    <row r="44" spans="1:17" ht="12.4" customHeight="1" x14ac:dyDescent="0.15">
      <c r="A44" s="208" t="s">
        <v>37</v>
      </c>
      <c r="B44" s="151">
        <v>240189.44852631577</v>
      </c>
      <c r="C44" s="58">
        <v>0.2685475265210539</v>
      </c>
      <c r="D44" s="151">
        <v>16558.878472843451</v>
      </c>
      <c r="E44" s="58">
        <v>0.43926784286319587</v>
      </c>
      <c r="F44" s="151">
        <v>6767.8742190793118</v>
      </c>
      <c r="G44" s="58">
        <v>0.61585106646311594</v>
      </c>
      <c r="H44" s="151">
        <v>3553.0384161073825</v>
      </c>
      <c r="I44" s="58">
        <v>0.62482146193318733</v>
      </c>
      <c r="J44" s="151">
        <v>4248.6090942760939</v>
      </c>
      <c r="K44" s="58">
        <v>0.51681729195480031</v>
      </c>
      <c r="L44" s="151">
        <v>10617.579059055119</v>
      </c>
      <c r="M44" s="58">
        <v>0.65304449909319384</v>
      </c>
      <c r="N44" s="151">
        <v>38607.44708868501</v>
      </c>
      <c r="O44" s="58">
        <v>0.38238302734328927</v>
      </c>
      <c r="P44" s="47">
        <v>19005.314249999999</v>
      </c>
      <c r="Q44" s="58">
        <v>0.4493060622506968</v>
      </c>
    </row>
    <row r="45" spans="1:17" ht="12.4" customHeight="1" x14ac:dyDescent="0.15">
      <c r="A45" s="208" t="s">
        <v>38</v>
      </c>
      <c r="B45" s="151">
        <v>256364.37192105263</v>
      </c>
      <c r="C45" s="58">
        <v>0.2866321497048579</v>
      </c>
      <c r="D45" s="151">
        <v>28169.362600182565</v>
      </c>
      <c r="E45" s="58">
        <v>0.74726649902688513</v>
      </c>
      <c r="F45" s="151">
        <v>9338.3763904603438</v>
      </c>
      <c r="G45" s="58">
        <v>0.84975708367720626</v>
      </c>
      <c r="H45" s="151">
        <v>4360.618673378076</v>
      </c>
      <c r="I45" s="58">
        <v>0.76683891794737646</v>
      </c>
      <c r="J45" s="151">
        <v>6592.4954646464639</v>
      </c>
      <c r="K45" s="58">
        <v>0.80193672273900163</v>
      </c>
      <c r="L45" s="151">
        <v>14398.889473753281</v>
      </c>
      <c r="M45" s="58">
        <v>0.88561766402540687</v>
      </c>
      <c r="N45" s="151">
        <v>77675.032626911314</v>
      </c>
      <c r="O45" s="58">
        <v>0.76932344313364343</v>
      </c>
      <c r="P45" s="47">
        <v>10347.865</v>
      </c>
      <c r="Q45" s="58">
        <v>0.24463465400746037</v>
      </c>
    </row>
    <row r="46" spans="1:17" ht="12.4" customHeight="1" x14ac:dyDescent="0.15">
      <c r="A46" s="208" t="s">
        <v>39</v>
      </c>
      <c r="B46" s="151">
        <v>49645.232894736844</v>
      </c>
      <c r="C46" s="58">
        <v>5.550662020851653E-2</v>
      </c>
      <c r="D46" s="151">
        <v>9517.7628247375615</v>
      </c>
      <c r="E46" s="58">
        <v>0.2524837145077532</v>
      </c>
      <c r="F46" s="151">
        <v>2888.6679462007764</v>
      </c>
      <c r="G46" s="58">
        <v>0.26285790452641972</v>
      </c>
      <c r="H46" s="151">
        <v>1101.5393400447426</v>
      </c>
      <c r="I46" s="58">
        <v>0.1937117869887037</v>
      </c>
      <c r="J46" s="151">
        <v>1819.3360151515151</v>
      </c>
      <c r="K46" s="58">
        <v>0.22131109067511237</v>
      </c>
      <c r="L46" s="151">
        <v>4770.5966259842526</v>
      </c>
      <c r="M46" s="58">
        <v>0.29342017296632344</v>
      </c>
      <c r="N46" s="151">
        <v>27517.177914373089</v>
      </c>
      <c r="O46" s="58">
        <v>0.27254072953002051</v>
      </c>
      <c r="P46" s="47">
        <v>27422.7035</v>
      </c>
      <c r="Q46" s="58">
        <v>0.64830219399573463</v>
      </c>
    </row>
    <row r="47" spans="1:17" ht="12.4" customHeight="1" x14ac:dyDescent="0.15">
      <c r="A47" s="209" t="s">
        <v>40</v>
      </c>
      <c r="B47" s="151">
        <v>1646992.6012631578</v>
      </c>
      <c r="C47" s="58">
        <v>1.8414455421810021</v>
      </c>
      <c r="D47" s="151">
        <v>8458.3884253765409</v>
      </c>
      <c r="E47" s="58">
        <v>0.22438101975369834</v>
      </c>
      <c r="F47" s="151">
        <v>2485.1038008874102</v>
      </c>
      <c r="G47" s="58">
        <v>0.22613508710512864</v>
      </c>
      <c r="H47" s="151">
        <v>847.91358165548104</v>
      </c>
      <c r="I47" s="58">
        <v>0.14911029424314867</v>
      </c>
      <c r="J47" s="151">
        <v>1689.4560202020202</v>
      </c>
      <c r="K47" s="58">
        <v>0.20551198424300174</v>
      </c>
      <c r="L47" s="151">
        <v>4065.7321601049866</v>
      </c>
      <c r="M47" s="58">
        <v>0.25006680027293648</v>
      </c>
      <c r="N47" s="151">
        <v>20230.487278287463</v>
      </c>
      <c r="O47" s="58">
        <v>0.20037053867694482</v>
      </c>
      <c r="P47" s="47">
        <v>1358.5687499999999</v>
      </c>
      <c r="Q47" s="58">
        <v>3.2118025902115835E-2</v>
      </c>
    </row>
    <row r="48" spans="1:17" ht="12.4" customHeight="1" x14ac:dyDescent="0.15">
      <c r="A48" s="208" t="s">
        <v>41</v>
      </c>
      <c r="B48" s="151">
        <v>23445.53736842105</v>
      </c>
      <c r="C48" s="58">
        <v>2.6213645548865898E-2</v>
      </c>
      <c r="D48" s="151">
        <v>2189.3008206298496</v>
      </c>
      <c r="E48" s="58">
        <v>5.8076967617937916E-2</v>
      </c>
      <c r="F48" s="151">
        <v>1037.5361636161952</v>
      </c>
      <c r="G48" s="58">
        <v>9.4411883580189773E-2</v>
      </c>
      <c r="H48" s="151">
        <v>1513.8554832214763</v>
      </c>
      <c r="I48" s="58">
        <v>0.2662198618213385</v>
      </c>
      <c r="J48" s="151">
        <v>767.61780639730637</v>
      </c>
      <c r="K48" s="58">
        <v>9.3376007807594155E-2</v>
      </c>
      <c r="L48" s="151">
        <v>968.52929790026258</v>
      </c>
      <c r="M48" s="58">
        <v>5.9570333942081E-2</v>
      </c>
      <c r="N48" s="151">
        <v>8583.082761467891</v>
      </c>
      <c r="O48" s="58">
        <v>8.5010157826000882E-2</v>
      </c>
      <c r="P48" s="47">
        <v>6050</v>
      </c>
      <c r="Q48" s="58">
        <v>0.14302850459927099</v>
      </c>
    </row>
    <row r="49" spans="1:17" ht="12.4" customHeight="1" x14ac:dyDescent="0.15">
      <c r="A49" s="208" t="s">
        <v>42</v>
      </c>
      <c r="B49" s="151">
        <v>15232.18844736842</v>
      </c>
      <c r="C49" s="58">
        <v>1.7030583800167177E-2</v>
      </c>
      <c r="D49" s="151">
        <v>2045.0381716111365</v>
      </c>
      <c r="E49" s="58">
        <v>5.4250021080217564E-2</v>
      </c>
      <c r="F49" s="151">
        <v>530.07891569606215</v>
      </c>
      <c r="G49" s="58">
        <v>4.8235185077869482E-2</v>
      </c>
      <c r="H49" s="151">
        <v>160.19629306487695</v>
      </c>
      <c r="I49" s="58">
        <v>2.8171404388791902E-2</v>
      </c>
      <c r="J49" s="151">
        <v>258.11641582491586</v>
      </c>
      <c r="K49" s="58">
        <v>3.1398282137896139E-2</v>
      </c>
      <c r="L49" s="151">
        <v>959.05956824146983</v>
      </c>
      <c r="M49" s="58">
        <v>5.8987889033766408E-2</v>
      </c>
      <c r="N49" s="151">
        <v>5988.1532415902138</v>
      </c>
      <c r="O49" s="58">
        <v>5.9308976308508038E-2</v>
      </c>
      <c r="P49" s="47">
        <v>1492.61</v>
      </c>
      <c r="Q49" s="58">
        <v>3.5286905165275682E-2</v>
      </c>
    </row>
    <row r="50" spans="1:17" ht="12.4" customHeight="1" x14ac:dyDescent="0.15">
      <c r="A50" s="208" t="s">
        <v>43</v>
      </c>
      <c r="B50" s="151">
        <v>2371300.7305526314</v>
      </c>
      <c r="C50" s="58">
        <v>2.6512694447429359</v>
      </c>
      <c r="D50" s="151">
        <v>99592.216831127342</v>
      </c>
      <c r="E50" s="58">
        <v>2.6419457286989032</v>
      </c>
      <c r="F50" s="151">
        <v>17196.111103161398</v>
      </c>
      <c r="G50" s="58">
        <v>1.5647813507002279</v>
      </c>
      <c r="H50" s="151">
        <v>6159.1478903803136</v>
      </c>
      <c r="I50" s="58">
        <v>1.0831202307534595</v>
      </c>
      <c r="J50" s="151">
        <v>11535.411870370372</v>
      </c>
      <c r="K50" s="58">
        <v>1.4032122495006492</v>
      </c>
      <c r="L50" s="151">
        <v>28083.22120866142</v>
      </c>
      <c r="M50" s="58">
        <v>1.7272857612011729</v>
      </c>
      <c r="N50" s="151">
        <v>271990.40581957187</v>
      </c>
      <c r="O50" s="58">
        <v>2.6938977484501714</v>
      </c>
      <c r="P50" s="47">
        <v>70243.17525</v>
      </c>
      <c r="Q50" s="58">
        <v>1.6606241841838054</v>
      </c>
    </row>
    <row r="51" spans="1:17" ht="12.4" customHeight="1" x14ac:dyDescent="0.15">
      <c r="A51" s="208" t="s">
        <v>44</v>
      </c>
      <c r="B51" s="151">
        <v>388.59181578947369</v>
      </c>
      <c r="C51" s="58">
        <v>4.344710877053982E-4</v>
      </c>
      <c r="D51" s="151">
        <v>1092.0865248744865</v>
      </c>
      <c r="E51" s="58">
        <v>2.8970469998213802E-2</v>
      </c>
      <c r="F51" s="151">
        <v>588.99266056572378</v>
      </c>
      <c r="G51" s="58">
        <v>5.3596113994815696E-2</v>
      </c>
      <c r="H51" s="151">
        <v>449.10728859060401</v>
      </c>
      <c r="I51" s="58">
        <v>7.8978001293175504E-2</v>
      </c>
      <c r="J51" s="151">
        <v>312.72237205387205</v>
      </c>
      <c r="K51" s="58">
        <v>3.8040762487729321E-2</v>
      </c>
      <c r="L51" s="151">
        <v>886.4117060367455</v>
      </c>
      <c r="M51" s="58">
        <v>5.4519611800340519E-2</v>
      </c>
      <c r="N51" s="151">
        <v>2168.7772262996941</v>
      </c>
      <c r="O51" s="58">
        <v>2.1480405050369401E-2</v>
      </c>
      <c r="P51" s="47">
        <v>0</v>
      </c>
      <c r="Q51" s="58">
        <v>0</v>
      </c>
    </row>
    <row r="52" spans="1:17" ht="12.4" customHeight="1" x14ac:dyDescent="0.15">
      <c r="A52" s="208" t="s">
        <v>45</v>
      </c>
      <c r="B52" s="151">
        <v>210514.28173684209</v>
      </c>
      <c r="C52" s="58">
        <v>0.23536874748097564</v>
      </c>
      <c r="D52" s="151">
        <v>5864.8792793245093</v>
      </c>
      <c r="E52" s="58">
        <v>0.15558136222250707</v>
      </c>
      <c r="F52" s="151">
        <v>525.11365058236277</v>
      </c>
      <c r="G52" s="58">
        <v>4.7783364651460929E-2</v>
      </c>
      <c r="H52" s="151">
        <v>11.22468903803132</v>
      </c>
      <c r="I52" s="58">
        <v>1.973923665641612E-3</v>
      </c>
      <c r="J52" s="151">
        <v>422.55858754208754</v>
      </c>
      <c r="K52" s="58">
        <v>5.1401665829874869E-2</v>
      </c>
      <c r="L52" s="151">
        <v>906.5126968503937</v>
      </c>
      <c r="M52" s="58">
        <v>5.5755942738322149E-2</v>
      </c>
      <c r="N52" s="151">
        <v>17992.60923853211</v>
      </c>
      <c r="O52" s="58">
        <v>0.17820573255285604</v>
      </c>
      <c r="P52" s="47">
        <v>0</v>
      </c>
      <c r="Q52" s="58">
        <v>0</v>
      </c>
    </row>
    <row r="53" spans="1:17" ht="12.4" customHeight="1" x14ac:dyDescent="0.15">
      <c r="A53" s="208" t="s">
        <v>46</v>
      </c>
      <c r="B53" s="151">
        <v>0</v>
      </c>
      <c r="C53" s="58">
        <v>0</v>
      </c>
      <c r="D53" s="151">
        <v>567.61642994066631</v>
      </c>
      <c r="E53" s="58">
        <v>1.5057520058659474E-2</v>
      </c>
      <c r="F53" s="151">
        <v>413.2915257903494</v>
      </c>
      <c r="G53" s="58">
        <v>3.7607972411872082E-2</v>
      </c>
      <c r="H53" s="151">
        <v>362.08015659955254</v>
      </c>
      <c r="I53" s="58">
        <v>6.3673798672682969E-2</v>
      </c>
      <c r="J53" s="151">
        <v>196.23835185185186</v>
      </c>
      <c r="K53" s="58">
        <v>2.3871194391214722E-2</v>
      </c>
      <c r="L53" s="151">
        <v>612.53177165354339</v>
      </c>
      <c r="M53" s="58">
        <v>3.7674360772195901E-2</v>
      </c>
      <c r="N53" s="151">
        <v>1431.2678501529051</v>
      </c>
      <c r="O53" s="58">
        <v>1.4175828104443313E-2</v>
      </c>
      <c r="P53" s="47">
        <v>0</v>
      </c>
      <c r="Q53" s="58">
        <v>0</v>
      </c>
    </row>
    <row r="54" spans="1:17" ht="12.4" customHeight="1" x14ac:dyDescent="0.15">
      <c r="A54" s="208" t="s">
        <v>47</v>
      </c>
      <c r="B54" s="151">
        <v>104034.27657894736</v>
      </c>
      <c r="C54" s="58">
        <v>0.1163171314147988</v>
      </c>
      <c r="D54" s="151">
        <v>3656.0823354632589</v>
      </c>
      <c r="E54" s="58">
        <v>9.6987208612166503E-2</v>
      </c>
      <c r="F54" s="151">
        <v>2016.5372340543538</v>
      </c>
      <c r="G54" s="58">
        <v>0.18349729412138804</v>
      </c>
      <c r="H54" s="151">
        <v>880.65389261744963</v>
      </c>
      <c r="I54" s="58">
        <v>0.15486785905490671</v>
      </c>
      <c r="J54" s="151">
        <v>1244.6816397306397</v>
      </c>
      <c r="K54" s="58">
        <v>0.15140790317897079</v>
      </c>
      <c r="L54" s="151">
        <v>3284.5452086614173</v>
      </c>
      <c r="M54" s="58">
        <v>0.2020191390720032</v>
      </c>
      <c r="N54" s="151">
        <v>10293.576467889909</v>
      </c>
      <c r="O54" s="58">
        <v>0.10195154636720245</v>
      </c>
      <c r="P54" s="47">
        <v>9553.7000000000007</v>
      </c>
      <c r="Q54" s="58">
        <v>0.2258597395686042</v>
      </c>
    </row>
    <row r="55" spans="1:17" ht="12.4" customHeight="1" x14ac:dyDescent="0.15">
      <c r="A55" s="208" t="s">
        <v>48</v>
      </c>
      <c r="B55" s="151">
        <v>151033.13886842105</v>
      </c>
      <c r="C55" s="58">
        <v>0.16886493605226588</v>
      </c>
      <c r="D55" s="151">
        <v>4367.6140990415333</v>
      </c>
      <c r="E55" s="58">
        <v>0.1158624617537522</v>
      </c>
      <c r="F55" s="151">
        <v>1834.512697171381</v>
      </c>
      <c r="G55" s="58">
        <v>0.16693374676026651</v>
      </c>
      <c r="H55" s="151">
        <v>2236.6379194630872</v>
      </c>
      <c r="I55" s="58">
        <v>0.39332515188090567</v>
      </c>
      <c r="J55" s="151">
        <v>1965.8025993265994</v>
      </c>
      <c r="K55" s="58">
        <v>0.23912785416536106</v>
      </c>
      <c r="L55" s="151">
        <v>1496.2762454068243</v>
      </c>
      <c r="M55" s="58">
        <v>9.2029921863722997E-2</v>
      </c>
      <c r="N55" s="151">
        <v>10941.54382262997</v>
      </c>
      <c r="O55" s="58">
        <v>0.1083692646420206</v>
      </c>
      <c r="P55" s="47">
        <v>0</v>
      </c>
      <c r="Q55" s="58">
        <v>0</v>
      </c>
    </row>
    <row r="56" spans="1:17" ht="12.4" customHeight="1" x14ac:dyDescent="0.15">
      <c r="A56" s="208" t="s">
        <v>49</v>
      </c>
      <c r="B56" s="151">
        <v>12491.554842105264</v>
      </c>
      <c r="C56" s="58">
        <v>1.3966376024556826E-2</v>
      </c>
      <c r="D56" s="151">
        <v>2060.6721524418072</v>
      </c>
      <c r="E56" s="58">
        <v>5.4664753578322185E-2</v>
      </c>
      <c r="F56" s="151">
        <v>768.89382029950082</v>
      </c>
      <c r="G56" s="58">
        <v>6.9966442031891701E-2</v>
      </c>
      <c r="H56" s="151">
        <v>162.27009619686802</v>
      </c>
      <c r="I56" s="58">
        <v>2.8536094142445588E-2</v>
      </c>
      <c r="J56" s="151">
        <v>434.07012457912458</v>
      </c>
      <c r="K56" s="58">
        <v>5.2801973852030656E-2</v>
      </c>
      <c r="L56" s="151">
        <v>1385.7521929133859</v>
      </c>
      <c r="M56" s="58">
        <v>8.5232032806634092E-2</v>
      </c>
      <c r="N56" s="151">
        <v>5246.823278287462</v>
      </c>
      <c r="O56" s="58">
        <v>5.1966558795720062E-2</v>
      </c>
      <c r="P56" s="47">
        <v>1113.1234999999999</v>
      </c>
      <c r="Q56" s="58">
        <v>2.6315436304017625E-2</v>
      </c>
    </row>
    <row r="57" spans="1:17" ht="12.4" customHeight="1" x14ac:dyDescent="0.15">
      <c r="A57" s="208" t="s">
        <v>50</v>
      </c>
      <c r="B57" s="151">
        <v>464483.38065789471</v>
      </c>
      <c r="C57" s="58">
        <v>0.51932282517459694</v>
      </c>
      <c r="D57" s="151">
        <v>3063.5570073026015</v>
      </c>
      <c r="E57" s="58">
        <v>8.126891445536151E-2</v>
      </c>
      <c r="F57" s="151">
        <v>520.53548585690521</v>
      </c>
      <c r="G57" s="58">
        <v>4.7366768902581839E-2</v>
      </c>
      <c r="H57" s="151">
        <v>500.78764653243849</v>
      </c>
      <c r="I57" s="58">
        <v>8.8066278148291696E-2</v>
      </c>
      <c r="J57" s="151">
        <v>71.824708754208757</v>
      </c>
      <c r="K57" s="58">
        <v>8.7370362041079251E-3</v>
      </c>
      <c r="L57" s="151">
        <v>881.90226509186346</v>
      </c>
      <c r="M57" s="58">
        <v>5.4242254260861739E-2</v>
      </c>
      <c r="N57" s="151">
        <v>6967.8428746177369</v>
      </c>
      <c r="O57" s="58">
        <v>6.9012199805088117E-2</v>
      </c>
      <c r="P57" s="47">
        <v>0</v>
      </c>
      <c r="Q57" s="58">
        <v>0</v>
      </c>
    </row>
    <row r="58" spans="1:17" ht="12.4" customHeight="1" x14ac:dyDescent="0.15">
      <c r="A58" s="208" t="s">
        <v>51</v>
      </c>
      <c r="B58" s="151">
        <v>2342041.2862894735</v>
      </c>
      <c r="C58" s="58">
        <v>2.618555470700938</v>
      </c>
      <c r="D58" s="151">
        <v>78820.625216795976</v>
      </c>
      <c r="E58" s="58">
        <v>2.0909245797589904</v>
      </c>
      <c r="F58" s="151">
        <v>25322.68585745979</v>
      </c>
      <c r="G58" s="58">
        <v>2.3042690490705642</v>
      </c>
      <c r="H58" s="151">
        <v>13791.308941834452</v>
      </c>
      <c r="I58" s="58">
        <v>2.4252779750267717</v>
      </c>
      <c r="J58" s="151">
        <v>20441.871806397307</v>
      </c>
      <c r="K58" s="58">
        <v>2.486628587154009</v>
      </c>
      <c r="L58" s="151">
        <v>35891.884056430441</v>
      </c>
      <c r="M58" s="58">
        <v>2.2075651440667015</v>
      </c>
      <c r="N58" s="151">
        <v>219380.3185382263</v>
      </c>
      <c r="O58" s="58">
        <v>2.1728271788985398</v>
      </c>
      <c r="P58" s="47">
        <v>59238.37025</v>
      </c>
      <c r="Q58" s="58">
        <v>1.4004587622736269</v>
      </c>
    </row>
    <row r="59" spans="1:17" ht="6" customHeight="1" x14ac:dyDescent="0.15">
      <c r="A59" s="208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09" t="s">
        <v>52</v>
      </c>
      <c r="B60" s="151">
        <v>89440201.381815791</v>
      </c>
      <c r="C60" s="58">
        <v>100</v>
      </c>
      <c r="D60" s="151">
        <v>3769654.1510780463</v>
      </c>
      <c r="E60" s="58">
        <v>100</v>
      </c>
      <c r="F60" s="151">
        <v>1098946.5777737105</v>
      </c>
      <c r="G60" s="58">
        <v>100</v>
      </c>
      <c r="H60" s="151">
        <v>568648.58724832209</v>
      </c>
      <c r="I60" s="58">
        <v>100</v>
      </c>
      <c r="J60" s="151">
        <v>822071.7767020202</v>
      </c>
      <c r="K60" s="58">
        <v>100</v>
      </c>
      <c r="L60" s="151">
        <v>1625858.4328937009</v>
      </c>
      <c r="M60" s="58">
        <v>100</v>
      </c>
      <c r="N60" s="151">
        <v>10096537.850259939</v>
      </c>
      <c r="O60" s="58">
        <v>100</v>
      </c>
      <c r="P60" s="47">
        <v>4229926.0674999999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212"/>
      <c r="K61" s="213"/>
      <c r="L61" s="212"/>
      <c r="M61" s="213"/>
      <c r="N61" s="212"/>
      <c r="O61" s="213"/>
      <c r="P61" s="51"/>
      <c r="Q61" s="213"/>
    </row>
    <row r="62" spans="1:17" x14ac:dyDescent="0.15">
      <c r="I62" s="199"/>
      <c r="J62" s="199"/>
      <c r="K62" s="211"/>
      <c r="L62" s="199"/>
      <c r="M62" s="211"/>
      <c r="N62" s="199"/>
      <c r="O62" s="211"/>
      <c r="P62" s="52"/>
      <c r="Q62" s="211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8">
    <mergeCell ref="F6:G6"/>
    <mergeCell ref="J6:K6"/>
    <mergeCell ref="L6:M6"/>
    <mergeCell ref="N6:O6"/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00" customWidth="1"/>
    <col min="2" max="2" width="7.77734375" style="49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49" customWidth="1"/>
    <col min="9" max="9" width="8.109375" style="200" customWidth="1"/>
    <col min="10" max="10" width="8.88671875" style="50"/>
    <col min="11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537</v>
      </c>
      <c r="B2" s="319"/>
      <c r="C2" s="319"/>
      <c r="D2" s="319"/>
      <c r="E2" s="319"/>
      <c r="F2" s="319"/>
      <c r="G2" s="319"/>
      <c r="H2" s="319"/>
      <c r="I2" s="320" t="s">
        <v>538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539</v>
      </c>
      <c r="Q3" s="323"/>
    </row>
    <row r="4" spans="1:17" ht="9.9499999999999993" customHeight="1" x14ac:dyDescent="0.15">
      <c r="A4" s="324" t="s">
        <v>540</v>
      </c>
      <c r="B4" s="317" t="s">
        <v>541</v>
      </c>
      <c r="C4" s="302"/>
      <c r="D4" s="302"/>
      <c r="E4" s="302"/>
      <c r="F4" s="302"/>
      <c r="G4" s="302"/>
      <c r="H4" s="302"/>
      <c r="I4" s="333" t="s">
        <v>541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542</v>
      </c>
      <c r="C5" s="312"/>
      <c r="D5" s="337"/>
      <c r="E5" s="301"/>
      <c r="F5" s="343" t="s">
        <v>543</v>
      </c>
      <c r="G5" s="344"/>
      <c r="H5" s="344"/>
      <c r="I5" s="333" t="s">
        <v>543</v>
      </c>
      <c r="J5" s="299"/>
      <c r="K5" s="299"/>
      <c r="L5" s="299"/>
      <c r="M5" s="303"/>
      <c r="N5" s="317" t="s">
        <v>544</v>
      </c>
      <c r="O5" s="333"/>
      <c r="P5" s="333"/>
      <c r="Q5" s="333"/>
    </row>
    <row r="6" spans="1:17" ht="9.9499999999999993" customHeight="1" x14ac:dyDescent="0.15">
      <c r="A6" s="325"/>
      <c r="B6" s="286" t="s">
        <v>545</v>
      </c>
      <c r="C6" s="288"/>
      <c r="D6" s="286" t="s">
        <v>546</v>
      </c>
      <c r="E6" s="288"/>
      <c r="F6" s="333" t="s">
        <v>547</v>
      </c>
      <c r="G6" s="335"/>
      <c r="H6" s="46" t="s">
        <v>548</v>
      </c>
      <c r="I6" s="57" t="s">
        <v>549</v>
      </c>
      <c r="J6" s="317" t="s">
        <v>545</v>
      </c>
      <c r="K6" s="318"/>
      <c r="L6" s="317" t="s">
        <v>546</v>
      </c>
      <c r="M6" s="336"/>
      <c r="N6" s="317" t="s">
        <v>547</v>
      </c>
      <c r="O6" s="336"/>
      <c r="P6" s="317" t="s">
        <v>550</v>
      </c>
      <c r="Q6" s="318"/>
    </row>
    <row r="7" spans="1:17" ht="10.5" customHeight="1" x14ac:dyDescent="0.15">
      <c r="A7" s="326"/>
      <c r="B7" s="53" t="s">
        <v>551</v>
      </c>
      <c r="C7" s="57" t="s">
        <v>552</v>
      </c>
      <c r="D7" s="53" t="s">
        <v>551</v>
      </c>
      <c r="E7" s="57" t="s">
        <v>552</v>
      </c>
      <c r="F7" s="46" t="s">
        <v>551</v>
      </c>
      <c r="G7" s="203" t="s">
        <v>552</v>
      </c>
      <c r="H7" s="46" t="s">
        <v>551</v>
      </c>
      <c r="I7" s="204" t="s">
        <v>552</v>
      </c>
      <c r="J7" s="205" t="s">
        <v>553</v>
      </c>
      <c r="K7" s="203" t="s">
        <v>552</v>
      </c>
      <c r="L7" s="206" t="s">
        <v>551</v>
      </c>
      <c r="M7" s="207" t="s">
        <v>552</v>
      </c>
      <c r="N7" s="46" t="s">
        <v>551</v>
      </c>
      <c r="O7" s="207" t="s">
        <v>552</v>
      </c>
      <c r="P7" s="46" t="s">
        <v>551</v>
      </c>
      <c r="Q7" s="203" t="s">
        <v>554</v>
      </c>
    </row>
    <row r="8" spans="1:17" ht="12.4" customHeight="1" x14ac:dyDescent="0.15">
      <c r="A8" s="208" t="s">
        <v>555</v>
      </c>
      <c r="B8" s="47">
        <v>2359741.747352941</v>
      </c>
      <c r="C8" s="58">
        <v>30.05080413445156</v>
      </c>
      <c r="D8" s="151">
        <v>1273914.2043496734</v>
      </c>
      <c r="E8" s="58">
        <v>12.37062854002121</v>
      </c>
      <c r="F8" s="151">
        <v>7689742.2513166666</v>
      </c>
      <c r="G8" s="58">
        <v>15.996550482102457</v>
      </c>
      <c r="H8" s="47">
        <v>0</v>
      </c>
      <c r="I8" s="58">
        <v>0</v>
      </c>
      <c r="J8" s="47">
        <v>0</v>
      </c>
      <c r="K8" s="58">
        <v>0</v>
      </c>
      <c r="L8" s="151">
        <v>7689742.2513166666</v>
      </c>
      <c r="M8" s="58">
        <v>15.996550482102457</v>
      </c>
      <c r="N8" s="151">
        <v>44214153.564999998</v>
      </c>
      <c r="O8" s="58">
        <v>48.02310150049432</v>
      </c>
      <c r="P8" s="47">
        <v>0</v>
      </c>
      <c r="Q8" s="58">
        <v>0</v>
      </c>
    </row>
    <row r="9" spans="1:17" ht="6" customHeight="1" x14ac:dyDescent="0.15">
      <c r="A9" s="208"/>
      <c r="B9" s="47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08" t="s">
        <v>556</v>
      </c>
      <c r="B10" s="47">
        <v>760703.99417647067</v>
      </c>
      <c r="C10" s="58">
        <v>9.6874019196953327</v>
      </c>
      <c r="D10" s="151">
        <v>1025615.5630751634</v>
      </c>
      <c r="E10" s="58">
        <v>9.9594691010957437</v>
      </c>
      <c r="F10" s="151">
        <v>4906884.2980666663</v>
      </c>
      <c r="G10" s="58">
        <v>10.207523193696042</v>
      </c>
      <c r="H10" s="47">
        <v>0</v>
      </c>
      <c r="I10" s="58">
        <v>0</v>
      </c>
      <c r="J10" s="47">
        <v>0</v>
      </c>
      <c r="K10" s="58">
        <v>0</v>
      </c>
      <c r="L10" s="151">
        <v>4906884.2980666663</v>
      </c>
      <c r="M10" s="58">
        <v>10.207523193696042</v>
      </c>
      <c r="N10" s="151">
        <v>3050781.6030000001</v>
      </c>
      <c r="O10" s="58">
        <v>3.3135994418919688</v>
      </c>
      <c r="P10" s="47">
        <v>0</v>
      </c>
      <c r="Q10" s="58">
        <v>0</v>
      </c>
    </row>
    <row r="11" spans="1:17" ht="12.4" customHeight="1" x14ac:dyDescent="0.15">
      <c r="A11" s="208" t="s">
        <v>557</v>
      </c>
      <c r="B11" s="47">
        <v>575073.09994117636</v>
      </c>
      <c r="C11" s="58">
        <v>7.3234323665755943</v>
      </c>
      <c r="D11" s="151">
        <v>584895.55265359476</v>
      </c>
      <c r="E11" s="58">
        <v>5.6797589601269385</v>
      </c>
      <c r="F11" s="151">
        <v>3939182.5745000001</v>
      </c>
      <c r="G11" s="58">
        <v>8.194466192988223</v>
      </c>
      <c r="H11" s="47">
        <v>0</v>
      </c>
      <c r="I11" s="58">
        <v>0</v>
      </c>
      <c r="J11" s="47">
        <v>0</v>
      </c>
      <c r="K11" s="58">
        <v>0</v>
      </c>
      <c r="L11" s="151">
        <v>3939182.5745000001</v>
      </c>
      <c r="M11" s="58">
        <v>8.194466192988223</v>
      </c>
      <c r="N11" s="151">
        <v>2720425.9929999998</v>
      </c>
      <c r="O11" s="58">
        <v>2.9547844536786405</v>
      </c>
      <c r="P11" s="47">
        <v>0</v>
      </c>
      <c r="Q11" s="58">
        <v>0</v>
      </c>
    </row>
    <row r="12" spans="1:17" ht="12.4" customHeight="1" x14ac:dyDescent="0.15">
      <c r="A12" s="209" t="s">
        <v>558</v>
      </c>
      <c r="B12" s="47">
        <v>511238.32029411761</v>
      </c>
      <c r="C12" s="58">
        <v>6.5105101634186218</v>
      </c>
      <c r="D12" s="151">
        <v>543556.20945424831</v>
      </c>
      <c r="E12" s="58">
        <v>5.2783240306305439</v>
      </c>
      <c r="F12" s="151">
        <v>3624402.8433333333</v>
      </c>
      <c r="G12" s="58">
        <v>7.5396471241841869</v>
      </c>
      <c r="H12" s="47">
        <v>0</v>
      </c>
      <c r="I12" s="58">
        <v>0</v>
      </c>
      <c r="J12" s="47">
        <v>0</v>
      </c>
      <c r="K12" s="58">
        <v>0</v>
      </c>
      <c r="L12" s="151">
        <v>3624402.8433333333</v>
      </c>
      <c r="M12" s="58">
        <v>7.5396471241841869</v>
      </c>
      <c r="N12" s="151">
        <v>2586605.557</v>
      </c>
      <c r="O12" s="58">
        <v>2.8094356940010248</v>
      </c>
      <c r="P12" s="47">
        <v>0</v>
      </c>
      <c r="Q12" s="58">
        <v>0</v>
      </c>
    </row>
    <row r="13" spans="1:17" ht="12.4" customHeight="1" x14ac:dyDescent="0.15">
      <c r="A13" s="209" t="s">
        <v>559</v>
      </c>
      <c r="B13" s="47">
        <v>60098.595588235294</v>
      </c>
      <c r="C13" s="58">
        <v>0.76534270193065845</v>
      </c>
      <c r="D13" s="151">
        <v>10271.630611111112</v>
      </c>
      <c r="E13" s="58">
        <v>9.9744964265653532E-2</v>
      </c>
      <c r="F13" s="151">
        <v>86433.323066666664</v>
      </c>
      <c r="G13" s="58">
        <v>0.17980251750766599</v>
      </c>
      <c r="H13" s="47">
        <v>0</v>
      </c>
      <c r="I13" s="58">
        <v>0</v>
      </c>
      <c r="J13" s="47">
        <v>0</v>
      </c>
      <c r="K13" s="58">
        <v>0</v>
      </c>
      <c r="L13" s="151">
        <v>86433.323066666664</v>
      </c>
      <c r="M13" s="58">
        <v>0.17980251750766599</v>
      </c>
      <c r="N13" s="151">
        <v>0</v>
      </c>
      <c r="O13" s="58">
        <v>0</v>
      </c>
      <c r="P13" s="47">
        <v>0</v>
      </c>
      <c r="Q13" s="58">
        <v>0</v>
      </c>
    </row>
    <row r="14" spans="1:17" ht="12.4" customHeight="1" x14ac:dyDescent="0.15">
      <c r="A14" s="209" t="s">
        <v>560</v>
      </c>
      <c r="B14" s="47">
        <v>1992.9705882352941</v>
      </c>
      <c r="C14" s="58">
        <v>2.5380052228157604E-2</v>
      </c>
      <c r="D14" s="151">
        <v>10249.337908496733</v>
      </c>
      <c r="E14" s="58">
        <v>9.9528485995567489E-2</v>
      </c>
      <c r="F14" s="151">
        <v>20589.122233333335</v>
      </c>
      <c r="G14" s="58">
        <v>4.2830425575226712E-2</v>
      </c>
      <c r="H14" s="47">
        <v>0</v>
      </c>
      <c r="I14" s="58">
        <v>0</v>
      </c>
      <c r="J14" s="47">
        <v>0</v>
      </c>
      <c r="K14" s="58">
        <v>0</v>
      </c>
      <c r="L14" s="151">
        <v>20589.122233333335</v>
      </c>
      <c r="M14" s="58">
        <v>4.2830425575226712E-2</v>
      </c>
      <c r="N14" s="151">
        <v>0</v>
      </c>
      <c r="O14" s="58">
        <v>0</v>
      </c>
      <c r="P14" s="47">
        <v>0</v>
      </c>
      <c r="Q14" s="58">
        <v>0</v>
      </c>
    </row>
    <row r="15" spans="1:17" ht="12.4" customHeight="1" x14ac:dyDescent="0.15">
      <c r="A15" s="209" t="s">
        <v>561</v>
      </c>
      <c r="B15" s="47">
        <v>1743.2134705882352</v>
      </c>
      <c r="C15" s="58">
        <v>2.2199448998157463E-2</v>
      </c>
      <c r="D15" s="151">
        <v>20818.374679738561</v>
      </c>
      <c r="E15" s="58">
        <v>0.20216147923517325</v>
      </c>
      <c r="F15" s="151">
        <v>207757.28586666667</v>
      </c>
      <c r="G15" s="58">
        <v>0.43218612572114229</v>
      </c>
      <c r="H15" s="47">
        <v>0</v>
      </c>
      <c r="I15" s="58">
        <v>0</v>
      </c>
      <c r="J15" s="47">
        <v>0</v>
      </c>
      <c r="K15" s="58">
        <v>0</v>
      </c>
      <c r="L15" s="151">
        <v>207757.28586666667</v>
      </c>
      <c r="M15" s="58">
        <v>0.43218612572114229</v>
      </c>
      <c r="N15" s="151">
        <v>133820.43599999999</v>
      </c>
      <c r="O15" s="58">
        <v>0.14534875967761623</v>
      </c>
      <c r="P15" s="47">
        <v>0</v>
      </c>
      <c r="Q15" s="58">
        <v>0</v>
      </c>
    </row>
    <row r="16" spans="1:17" ht="12.4" customHeight="1" x14ac:dyDescent="0.15">
      <c r="A16" s="208" t="s">
        <v>562</v>
      </c>
      <c r="B16" s="47">
        <v>185630.89423529411</v>
      </c>
      <c r="C16" s="58">
        <v>2.3639695531197358</v>
      </c>
      <c r="D16" s="151">
        <v>440720.01042156864</v>
      </c>
      <c r="E16" s="58">
        <v>4.2797101409688034</v>
      </c>
      <c r="F16" s="151">
        <v>967701.72356666671</v>
      </c>
      <c r="G16" s="58">
        <v>2.0130570007078212</v>
      </c>
      <c r="H16" s="47">
        <v>0</v>
      </c>
      <c r="I16" s="58">
        <v>0</v>
      </c>
      <c r="J16" s="47">
        <v>0</v>
      </c>
      <c r="K16" s="58">
        <v>0</v>
      </c>
      <c r="L16" s="151">
        <v>967701.72356666671</v>
      </c>
      <c r="M16" s="58">
        <v>2.0130570007078212</v>
      </c>
      <c r="N16" s="151">
        <v>330355.61</v>
      </c>
      <c r="O16" s="58">
        <v>0.3588149882133273</v>
      </c>
      <c r="P16" s="47">
        <v>0</v>
      </c>
      <c r="Q16" s="58">
        <v>0</v>
      </c>
    </row>
    <row r="17" spans="1:17" ht="12.4" customHeight="1" x14ac:dyDescent="0.15">
      <c r="A17" s="209" t="s">
        <v>558</v>
      </c>
      <c r="B17" s="47">
        <v>173007.66858823528</v>
      </c>
      <c r="C17" s="58">
        <v>2.2032154867519749</v>
      </c>
      <c r="D17" s="151">
        <v>412997.25902941177</v>
      </c>
      <c r="E17" s="58">
        <v>4.01050216887087</v>
      </c>
      <c r="F17" s="151">
        <v>811517.16683333332</v>
      </c>
      <c r="G17" s="58">
        <v>1.6881548044239636</v>
      </c>
      <c r="H17" s="47">
        <v>0</v>
      </c>
      <c r="I17" s="58">
        <v>0</v>
      </c>
      <c r="J17" s="47">
        <v>0</v>
      </c>
      <c r="K17" s="58">
        <v>0</v>
      </c>
      <c r="L17" s="151">
        <v>811517.16683333332</v>
      </c>
      <c r="M17" s="58">
        <v>1.6881548044239636</v>
      </c>
      <c r="N17" s="151">
        <v>330355.61</v>
      </c>
      <c r="O17" s="58">
        <v>0.3588149882133273</v>
      </c>
      <c r="P17" s="47">
        <v>0</v>
      </c>
      <c r="Q17" s="58">
        <v>0</v>
      </c>
    </row>
    <row r="18" spans="1:17" ht="12.4" customHeight="1" x14ac:dyDescent="0.15">
      <c r="A18" s="209" t="s">
        <v>559</v>
      </c>
      <c r="B18" s="47">
        <v>9151.0910000000003</v>
      </c>
      <c r="C18" s="58">
        <v>0.11653717766616759</v>
      </c>
      <c r="D18" s="151">
        <v>3847.4496470588238</v>
      </c>
      <c r="E18" s="58">
        <v>3.7361519518104132E-2</v>
      </c>
      <c r="F18" s="151">
        <v>37671.358966666667</v>
      </c>
      <c r="G18" s="58">
        <v>7.8365668932076998E-2</v>
      </c>
      <c r="H18" s="47">
        <v>0</v>
      </c>
      <c r="I18" s="58">
        <v>0</v>
      </c>
      <c r="J18" s="47">
        <v>0</v>
      </c>
      <c r="K18" s="58">
        <v>0</v>
      </c>
      <c r="L18" s="151">
        <v>37671.358966666667</v>
      </c>
      <c r="M18" s="58">
        <v>7.8365668932076998E-2</v>
      </c>
      <c r="N18" s="151">
        <v>0</v>
      </c>
      <c r="O18" s="58">
        <v>0</v>
      </c>
      <c r="P18" s="47">
        <v>0</v>
      </c>
      <c r="Q18" s="58">
        <v>0</v>
      </c>
    </row>
    <row r="19" spans="1:17" ht="12.4" customHeight="1" x14ac:dyDescent="0.15">
      <c r="A19" s="209" t="s">
        <v>560</v>
      </c>
      <c r="B19" s="47">
        <v>394.11764705882354</v>
      </c>
      <c r="C19" s="58">
        <v>5.0190035545123581E-3</v>
      </c>
      <c r="D19" s="151">
        <v>7380.1041764705878</v>
      </c>
      <c r="E19" s="58">
        <v>7.1666150704696147E-2</v>
      </c>
      <c r="F19" s="151">
        <v>54315.108549999997</v>
      </c>
      <c r="G19" s="58">
        <v>0.11298875143860396</v>
      </c>
      <c r="H19" s="47">
        <v>0</v>
      </c>
      <c r="I19" s="58">
        <v>0</v>
      </c>
      <c r="J19" s="47">
        <v>0</v>
      </c>
      <c r="K19" s="58">
        <v>0</v>
      </c>
      <c r="L19" s="151">
        <v>54315.108549999997</v>
      </c>
      <c r="M19" s="58">
        <v>0.11298875143860396</v>
      </c>
      <c r="N19" s="151">
        <v>0</v>
      </c>
      <c r="O19" s="58">
        <v>0</v>
      </c>
      <c r="P19" s="47">
        <v>0</v>
      </c>
      <c r="Q19" s="58">
        <v>0</v>
      </c>
    </row>
    <row r="20" spans="1:17" ht="12.4" customHeight="1" x14ac:dyDescent="0.15">
      <c r="A20" s="208" t="s">
        <v>561</v>
      </c>
      <c r="B20" s="47">
        <v>3078.0169999999998</v>
      </c>
      <c r="C20" s="58">
        <v>3.9197885147080731E-2</v>
      </c>
      <c r="D20" s="151">
        <v>16495.197568627449</v>
      </c>
      <c r="E20" s="58">
        <v>0.16018030187513352</v>
      </c>
      <c r="F20" s="151">
        <v>64198.089216666667</v>
      </c>
      <c r="G20" s="58">
        <v>0.13354777591317676</v>
      </c>
      <c r="H20" s="47">
        <v>0</v>
      </c>
      <c r="I20" s="58">
        <v>0</v>
      </c>
      <c r="J20" s="47">
        <v>0</v>
      </c>
      <c r="K20" s="58">
        <v>0</v>
      </c>
      <c r="L20" s="151">
        <v>64198.089216666667</v>
      </c>
      <c r="M20" s="58">
        <v>0.13354777591317676</v>
      </c>
      <c r="N20" s="151">
        <v>0</v>
      </c>
      <c r="O20" s="58">
        <v>0</v>
      </c>
      <c r="P20" s="47">
        <v>0</v>
      </c>
      <c r="Q20" s="58">
        <v>0</v>
      </c>
    </row>
    <row r="21" spans="1:17" ht="6" customHeight="1" x14ac:dyDescent="0.15">
      <c r="A21" s="208"/>
      <c r="B21" s="47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09" t="s">
        <v>563</v>
      </c>
      <c r="B22" s="47">
        <v>3567943.3881176473</v>
      </c>
      <c r="C22" s="58">
        <v>45.436992433349658</v>
      </c>
      <c r="D22" s="151">
        <v>6186491.4458594769</v>
      </c>
      <c r="E22" s="58">
        <v>60.075307568938598</v>
      </c>
      <c r="F22" s="151">
        <v>27326671.193316665</v>
      </c>
      <c r="G22" s="58">
        <v>56.846180400501403</v>
      </c>
      <c r="H22" s="47">
        <v>0</v>
      </c>
      <c r="I22" s="58">
        <v>0</v>
      </c>
      <c r="J22" s="47">
        <v>0</v>
      </c>
      <c r="K22" s="58">
        <v>0</v>
      </c>
      <c r="L22" s="151">
        <v>27326671.193316665</v>
      </c>
      <c r="M22" s="58">
        <v>56.846180400501403</v>
      </c>
      <c r="N22" s="151">
        <v>38234300</v>
      </c>
      <c r="O22" s="58">
        <v>41.528097264171841</v>
      </c>
      <c r="P22" s="47">
        <v>0</v>
      </c>
      <c r="Q22" s="58">
        <v>0</v>
      </c>
    </row>
    <row r="23" spans="1:17" ht="6" customHeight="1" x14ac:dyDescent="0.15">
      <c r="A23" s="208"/>
      <c r="B23" s="47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08" t="s">
        <v>564</v>
      </c>
      <c r="B24" s="47">
        <v>1164118.6994117645</v>
      </c>
      <c r="C24" s="58">
        <v>14.824801512503452</v>
      </c>
      <c r="D24" s="151">
        <v>1811872.7072091503</v>
      </c>
      <c r="E24" s="58">
        <v>17.594594789944463</v>
      </c>
      <c r="F24" s="151">
        <v>8147955.2434999999</v>
      </c>
      <c r="G24" s="58">
        <v>16.949745923700107</v>
      </c>
      <c r="H24" s="47">
        <v>0</v>
      </c>
      <c r="I24" s="58">
        <v>0</v>
      </c>
      <c r="J24" s="47">
        <v>0</v>
      </c>
      <c r="K24" s="58">
        <v>0</v>
      </c>
      <c r="L24" s="151">
        <v>8147955.2434999999</v>
      </c>
      <c r="M24" s="58">
        <v>16.949745923700107</v>
      </c>
      <c r="N24" s="151">
        <v>6569273.9110000003</v>
      </c>
      <c r="O24" s="58">
        <v>7.1352017934418717</v>
      </c>
      <c r="P24" s="47">
        <v>0</v>
      </c>
      <c r="Q24" s="58">
        <v>0</v>
      </c>
    </row>
    <row r="25" spans="1:17" ht="12.4" customHeight="1" x14ac:dyDescent="0.15">
      <c r="A25" s="208" t="s">
        <v>565</v>
      </c>
      <c r="B25" s="47">
        <v>3900.6859411764704</v>
      </c>
      <c r="C25" s="58">
        <v>4.9674397352928126E-2</v>
      </c>
      <c r="D25" s="151">
        <v>5878.4228692810457</v>
      </c>
      <c r="E25" s="58">
        <v>5.7083738817532495E-2</v>
      </c>
      <c r="F25" s="151">
        <v>12368.354433333334</v>
      </c>
      <c r="G25" s="58">
        <v>2.572921167019292E-2</v>
      </c>
      <c r="H25" s="47">
        <v>0</v>
      </c>
      <c r="I25" s="58">
        <v>0</v>
      </c>
      <c r="J25" s="47">
        <v>0</v>
      </c>
      <c r="K25" s="58">
        <v>0</v>
      </c>
      <c r="L25" s="151">
        <v>12368.354433333334</v>
      </c>
      <c r="M25" s="58">
        <v>2.572921167019292E-2</v>
      </c>
      <c r="N25" s="151">
        <v>1058.2739999999999</v>
      </c>
      <c r="O25" s="58">
        <v>1.1494418782126044E-3</v>
      </c>
      <c r="P25" s="47">
        <v>0</v>
      </c>
      <c r="Q25" s="58">
        <v>0</v>
      </c>
    </row>
    <row r="26" spans="1:17" ht="12.4" customHeight="1" x14ac:dyDescent="0.15">
      <c r="A26" s="208" t="s">
        <v>566</v>
      </c>
      <c r="B26" s="47">
        <v>3637.0052352941175</v>
      </c>
      <c r="C26" s="58">
        <v>4.6316480218397148E-2</v>
      </c>
      <c r="D26" s="151">
        <v>28155.552647058823</v>
      </c>
      <c r="E26" s="58">
        <v>0.27341078539396763</v>
      </c>
      <c r="F26" s="151">
        <v>158119.04475</v>
      </c>
      <c r="G26" s="58">
        <v>0.32892640596531125</v>
      </c>
      <c r="H26" s="47">
        <v>0</v>
      </c>
      <c r="I26" s="58">
        <v>0</v>
      </c>
      <c r="J26" s="47">
        <v>0</v>
      </c>
      <c r="K26" s="58">
        <v>0</v>
      </c>
      <c r="L26" s="151">
        <v>158119.04475</v>
      </c>
      <c r="M26" s="58">
        <v>0.32892640596531125</v>
      </c>
      <c r="N26" s="151">
        <v>518.47799999999995</v>
      </c>
      <c r="O26" s="58">
        <v>5.6314369070005943E-4</v>
      </c>
      <c r="P26" s="47">
        <v>0</v>
      </c>
      <c r="Q26" s="58">
        <v>0</v>
      </c>
    </row>
    <row r="27" spans="1:17" ht="12.4" customHeight="1" x14ac:dyDescent="0.15">
      <c r="A27" s="208" t="s">
        <v>567</v>
      </c>
      <c r="B27" s="47">
        <v>24911.53794117647</v>
      </c>
      <c r="C27" s="58">
        <v>0.3172430831458628</v>
      </c>
      <c r="D27" s="151">
        <v>32290.604705882353</v>
      </c>
      <c r="E27" s="58">
        <v>0.31356513239684863</v>
      </c>
      <c r="F27" s="151">
        <v>124455.83441666666</v>
      </c>
      <c r="G27" s="58">
        <v>0.25889866954871071</v>
      </c>
      <c r="H27" s="47">
        <v>0</v>
      </c>
      <c r="I27" s="58">
        <v>0</v>
      </c>
      <c r="J27" s="47">
        <v>0</v>
      </c>
      <c r="K27" s="58">
        <v>0</v>
      </c>
      <c r="L27" s="151">
        <v>124455.83441666666</v>
      </c>
      <c r="M27" s="58">
        <v>0.25889866954871071</v>
      </c>
      <c r="N27" s="151">
        <v>0</v>
      </c>
      <c r="O27" s="58">
        <v>0</v>
      </c>
      <c r="P27" s="47">
        <v>0</v>
      </c>
      <c r="Q27" s="58">
        <v>0</v>
      </c>
    </row>
    <row r="28" spans="1:17" ht="12.4" customHeight="1" x14ac:dyDescent="0.15">
      <c r="A28" s="208" t="s">
        <v>568</v>
      </c>
      <c r="B28" s="47">
        <v>293595.83964705886</v>
      </c>
      <c r="C28" s="58">
        <v>3.7388799354084608</v>
      </c>
      <c r="D28" s="151">
        <v>611915.30243790848</v>
      </c>
      <c r="E28" s="58">
        <v>5.9421402780247927</v>
      </c>
      <c r="F28" s="151">
        <v>2271776.8882333329</v>
      </c>
      <c r="G28" s="58">
        <v>4.7258532846761883</v>
      </c>
      <c r="H28" s="47">
        <v>0</v>
      </c>
      <c r="I28" s="58">
        <v>0</v>
      </c>
      <c r="J28" s="47">
        <v>0</v>
      </c>
      <c r="K28" s="58">
        <v>0</v>
      </c>
      <c r="L28" s="151">
        <v>2271776.8882333329</v>
      </c>
      <c r="M28" s="58">
        <v>4.7258532846761883</v>
      </c>
      <c r="N28" s="151">
        <v>909525.86699999997</v>
      </c>
      <c r="O28" s="58">
        <v>0.98787943467138728</v>
      </c>
      <c r="P28" s="47">
        <v>0</v>
      </c>
      <c r="Q28" s="58">
        <v>0</v>
      </c>
    </row>
    <row r="29" spans="1:17" ht="12.4" customHeight="1" x14ac:dyDescent="0.15">
      <c r="A29" s="208" t="s">
        <v>569</v>
      </c>
      <c r="B29" s="47">
        <v>276669.14899999998</v>
      </c>
      <c r="C29" s="58">
        <v>3.5233221669154409</v>
      </c>
      <c r="D29" s="151">
        <v>578909.39708169934</v>
      </c>
      <c r="E29" s="58">
        <v>5.6216290588275815</v>
      </c>
      <c r="F29" s="151">
        <v>2039593.1091166665</v>
      </c>
      <c r="G29" s="58">
        <v>4.2428540602055458</v>
      </c>
      <c r="H29" s="47">
        <v>0</v>
      </c>
      <c r="I29" s="58">
        <v>0</v>
      </c>
      <c r="J29" s="47">
        <v>0</v>
      </c>
      <c r="K29" s="58">
        <v>0</v>
      </c>
      <c r="L29" s="151">
        <v>2039593.1091166665</v>
      </c>
      <c r="M29" s="58">
        <v>4.2428540602055458</v>
      </c>
      <c r="N29" s="151">
        <v>872330</v>
      </c>
      <c r="O29" s="58">
        <v>0.94747922902877846</v>
      </c>
      <c r="P29" s="47">
        <v>0</v>
      </c>
      <c r="Q29" s="58">
        <v>0</v>
      </c>
    </row>
    <row r="30" spans="1:17" ht="12.4" customHeight="1" x14ac:dyDescent="0.15">
      <c r="A30" s="208" t="s">
        <v>570</v>
      </c>
      <c r="B30" s="47">
        <v>41.983941176470587</v>
      </c>
      <c r="C30" s="58">
        <v>5.3465647014200616E-4</v>
      </c>
      <c r="D30" s="151">
        <v>124.73706209150326</v>
      </c>
      <c r="E30" s="58">
        <v>1.2112871141862181E-3</v>
      </c>
      <c r="F30" s="151">
        <v>1582.60735</v>
      </c>
      <c r="G30" s="58">
        <v>3.2922115644756032E-3</v>
      </c>
      <c r="H30" s="47">
        <v>0</v>
      </c>
      <c r="I30" s="58">
        <v>0</v>
      </c>
      <c r="J30" s="47">
        <v>0</v>
      </c>
      <c r="K30" s="58">
        <v>0</v>
      </c>
      <c r="L30" s="151">
        <v>1582.60735</v>
      </c>
      <c r="M30" s="58">
        <v>3.2922115644756032E-3</v>
      </c>
      <c r="N30" s="151">
        <v>3412.625</v>
      </c>
      <c r="O30" s="58">
        <v>3.7066148177459617E-3</v>
      </c>
      <c r="P30" s="47">
        <v>0</v>
      </c>
      <c r="Q30" s="58">
        <v>0</v>
      </c>
    </row>
    <row r="31" spans="1:17" ht="12.4" customHeight="1" x14ac:dyDescent="0.15">
      <c r="A31" s="208" t="s">
        <v>571</v>
      </c>
      <c r="B31" s="47">
        <v>519.2982352941176</v>
      </c>
      <c r="C31" s="58">
        <v>6.613151449176703E-3</v>
      </c>
      <c r="D31" s="151">
        <v>17111.537147058822</v>
      </c>
      <c r="E31" s="58">
        <v>0.16616540507380617</v>
      </c>
      <c r="F31" s="151">
        <v>93578.937333333335</v>
      </c>
      <c r="G31" s="58">
        <v>0.19466714828547824</v>
      </c>
      <c r="H31" s="47">
        <v>0</v>
      </c>
      <c r="I31" s="58">
        <v>0</v>
      </c>
      <c r="J31" s="47">
        <v>0</v>
      </c>
      <c r="K31" s="58">
        <v>0</v>
      </c>
      <c r="L31" s="151">
        <v>93578.937333333335</v>
      </c>
      <c r="M31" s="58">
        <v>0.19466714828547824</v>
      </c>
      <c r="N31" s="151">
        <v>33783.241999999998</v>
      </c>
      <c r="O31" s="58">
        <v>3.6693590824862891E-2</v>
      </c>
      <c r="P31" s="47">
        <v>0</v>
      </c>
      <c r="Q31" s="58">
        <v>0</v>
      </c>
    </row>
    <row r="32" spans="1:17" ht="12.4" customHeight="1" x14ac:dyDescent="0.15">
      <c r="A32" s="208" t="s">
        <v>572</v>
      </c>
      <c r="B32" s="47">
        <v>0</v>
      </c>
      <c r="C32" s="58">
        <v>0</v>
      </c>
      <c r="D32" s="151">
        <v>449.6218790849673</v>
      </c>
      <c r="E32" s="58">
        <v>4.3661537257651418E-3</v>
      </c>
      <c r="F32" s="151">
        <v>0</v>
      </c>
      <c r="G32" s="58">
        <v>0</v>
      </c>
      <c r="H32" s="47">
        <v>0</v>
      </c>
      <c r="I32" s="58">
        <v>0</v>
      </c>
      <c r="J32" s="47">
        <v>0</v>
      </c>
      <c r="K32" s="58">
        <v>0</v>
      </c>
      <c r="L32" s="151">
        <v>0</v>
      </c>
      <c r="M32" s="58">
        <v>0</v>
      </c>
      <c r="N32" s="151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08" t="s">
        <v>573</v>
      </c>
      <c r="B33" s="47">
        <v>16365.408470588236</v>
      </c>
      <c r="C33" s="58">
        <v>0.20840996057370048</v>
      </c>
      <c r="D33" s="151">
        <v>15320.009267973857</v>
      </c>
      <c r="E33" s="58">
        <v>0.14876837328345427</v>
      </c>
      <c r="F33" s="151">
        <v>137022.23443333333</v>
      </c>
      <c r="G33" s="58">
        <v>0.28503986462068887</v>
      </c>
      <c r="H33" s="47">
        <v>0</v>
      </c>
      <c r="I33" s="58">
        <v>0</v>
      </c>
      <c r="J33" s="47">
        <v>0</v>
      </c>
      <c r="K33" s="58">
        <v>0</v>
      </c>
      <c r="L33" s="151">
        <v>137022.23443333333</v>
      </c>
      <c r="M33" s="58">
        <v>0.28503986462068887</v>
      </c>
      <c r="N33" s="151">
        <v>0</v>
      </c>
      <c r="O33" s="58">
        <v>0</v>
      </c>
      <c r="P33" s="47">
        <v>0</v>
      </c>
      <c r="Q33" s="58">
        <v>0</v>
      </c>
    </row>
    <row r="34" spans="1:17" ht="12.4" customHeight="1" x14ac:dyDescent="0.15">
      <c r="A34" s="208" t="s">
        <v>574</v>
      </c>
      <c r="B34" s="47">
        <v>0</v>
      </c>
      <c r="C34" s="58">
        <v>0</v>
      </c>
      <c r="D34" s="151">
        <v>681.55080065359482</v>
      </c>
      <c r="E34" s="58">
        <v>6.6183513436399409E-3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575</v>
      </c>
      <c r="B35" s="47">
        <v>325.70588235294122</v>
      </c>
      <c r="C35" s="58">
        <v>4.1477944300499893E-3</v>
      </c>
      <c r="D35" s="151">
        <v>2549.887104575163</v>
      </c>
      <c r="E35" s="58">
        <v>2.4761248506364256E-2</v>
      </c>
      <c r="F35" s="151">
        <v>3357.8788</v>
      </c>
      <c r="G35" s="58">
        <v>6.9852117251113866E-3</v>
      </c>
      <c r="H35" s="47">
        <v>0</v>
      </c>
      <c r="I35" s="58">
        <v>0</v>
      </c>
      <c r="J35" s="47">
        <v>0</v>
      </c>
      <c r="K35" s="58">
        <v>0</v>
      </c>
      <c r="L35" s="151">
        <v>3357.8788</v>
      </c>
      <c r="M35" s="58">
        <v>6.9852117251113866E-3</v>
      </c>
      <c r="N35" s="151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08" t="s">
        <v>576</v>
      </c>
      <c r="B36" s="47">
        <v>0</v>
      </c>
      <c r="C36" s="58">
        <v>0</v>
      </c>
      <c r="D36" s="151">
        <v>42778.557104575164</v>
      </c>
      <c r="E36" s="58">
        <v>0.41541073771835152</v>
      </c>
      <c r="F36" s="151">
        <v>340492.12611666665</v>
      </c>
      <c r="G36" s="58">
        <v>0.70830715857232396</v>
      </c>
      <c r="H36" s="47">
        <v>0</v>
      </c>
      <c r="I36" s="58">
        <v>0</v>
      </c>
      <c r="J36" s="47">
        <v>0</v>
      </c>
      <c r="K36" s="58">
        <v>0</v>
      </c>
      <c r="L36" s="151">
        <v>340492.12611666665</v>
      </c>
      <c r="M36" s="58">
        <v>0.70830715857232396</v>
      </c>
      <c r="N36" s="151">
        <v>0</v>
      </c>
      <c r="O36" s="58">
        <v>0</v>
      </c>
      <c r="P36" s="47">
        <v>0</v>
      </c>
      <c r="Q36" s="58">
        <v>0</v>
      </c>
    </row>
    <row r="37" spans="1:17" ht="12.4" customHeight="1" x14ac:dyDescent="0.15">
      <c r="A37" s="208" t="s">
        <v>577</v>
      </c>
      <c r="B37" s="47">
        <v>36485.354647058819</v>
      </c>
      <c r="C37" s="58">
        <v>0.46463315212551448</v>
      </c>
      <c r="D37" s="151">
        <v>435.06026143790854</v>
      </c>
      <c r="E37" s="58">
        <v>4.2247498837807117E-3</v>
      </c>
      <c r="F37" s="151">
        <v>883.9210333333333</v>
      </c>
      <c r="G37" s="58">
        <v>1.838772610289738E-3</v>
      </c>
      <c r="H37" s="47">
        <v>0</v>
      </c>
      <c r="I37" s="58">
        <v>0</v>
      </c>
      <c r="J37" s="47">
        <v>0</v>
      </c>
      <c r="K37" s="58">
        <v>0</v>
      </c>
      <c r="L37" s="151">
        <v>883.9210333333333</v>
      </c>
      <c r="M37" s="58">
        <v>1.838772610289738E-3</v>
      </c>
      <c r="N37" s="151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08" t="s">
        <v>578</v>
      </c>
      <c r="B38" s="47">
        <v>4497.5835294117651</v>
      </c>
      <c r="C38" s="58">
        <v>5.7275759888682991E-2</v>
      </c>
      <c r="D38" s="151">
        <v>5453.4377777777781</v>
      </c>
      <c r="E38" s="58">
        <v>5.2956826122719042E-2</v>
      </c>
      <c r="F38" s="151">
        <v>22719.021483333334</v>
      </c>
      <c r="G38" s="58">
        <v>4.7261138564154696E-2</v>
      </c>
      <c r="H38" s="47">
        <v>0</v>
      </c>
      <c r="I38" s="58">
        <v>0</v>
      </c>
      <c r="J38" s="47">
        <v>0</v>
      </c>
      <c r="K38" s="58">
        <v>0</v>
      </c>
      <c r="L38" s="151">
        <v>22719.021483333334</v>
      </c>
      <c r="M38" s="58">
        <v>4.7261138564154696E-2</v>
      </c>
      <c r="N38" s="151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08" t="s">
        <v>579</v>
      </c>
      <c r="B39" s="47">
        <v>32517.525411764709</v>
      </c>
      <c r="C39" s="58">
        <v>0.41410369934851959</v>
      </c>
      <c r="D39" s="151">
        <v>71654.084633986931</v>
      </c>
      <c r="E39" s="58">
        <v>0.69581300008723868</v>
      </c>
      <c r="F39" s="151">
        <v>403826.17448333337</v>
      </c>
      <c r="G39" s="58">
        <v>0.84005751753394342</v>
      </c>
      <c r="H39" s="47">
        <v>0</v>
      </c>
      <c r="I39" s="58">
        <v>0</v>
      </c>
      <c r="J39" s="47">
        <v>0</v>
      </c>
      <c r="K39" s="58">
        <v>0</v>
      </c>
      <c r="L39" s="151">
        <v>403826.17448333337</v>
      </c>
      <c r="M39" s="58">
        <v>0.84005751753394342</v>
      </c>
      <c r="N39" s="151">
        <v>66222.808000000005</v>
      </c>
      <c r="O39" s="58">
        <v>7.1927751043711463E-2</v>
      </c>
      <c r="P39" s="47">
        <v>0</v>
      </c>
      <c r="Q39" s="58">
        <v>0</v>
      </c>
    </row>
    <row r="40" spans="1:17" ht="12.4" customHeight="1" x14ac:dyDescent="0.15">
      <c r="A40" s="208" t="s">
        <v>580</v>
      </c>
      <c r="B40" s="47">
        <v>40698.895705882358</v>
      </c>
      <c r="C40" s="58">
        <v>0.51829169218110038</v>
      </c>
      <c r="D40" s="151">
        <v>96555.660754901954</v>
      </c>
      <c r="E40" s="58">
        <v>0.93762531931650661</v>
      </c>
      <c r="F40" s="151">
        <v>484313.38473333337</v>
      </c>
      <c r="G40" s="58">
        <v>1.0074906615651711</v>
      </c>
      <c r="H40" s="47">
        <v>0</v>
      </c>
      <c r="I40" s="58">
        <v>0</v>
      </c>
      <c r="J40" s="47">
        <v>0</v>
      </c>
      <c r="K40" s="58">
        <v>0</v>
      </c>
      <c r="L40" s="151">
        <v>484313.38473333337</v>
      </c>
      <c r="M40" s="58">
        <v>1.0074906615651711</v>
      </c>
      <c r="N40" s="151">
        <v>526699.86600000004</v>
      </c>
      <c r="O40" s="58">
        <v>0.5720738516011612</v>
      </c>
      <c r="P40" s="47">
        <v>0</v>
      </c>
      <c r="Q40" s="58">
        <v>0</v>
      </c>
    </row>
    <row r="41" spans="1:17" ht="12.4" customHeight="1" x14ac:dyDescent="0.15">
      <c r="A41" s="208" t="s">
        <v>581</v>
      </c>
      <c r="B41" s="47">
        <v>52552.602352941176</v>
      </c>
      <c r="C41" s="58">
        <v>0.66924609942400992</v>
      </c>
      <c r="D41" s="151">
        <v>158402.05346078431</v>
      </c>
      <c r="E41" s="58">
        <v>1.5381985353874559</v>
      </c>
      <c r="F41" s="151">
        <v>804942.84005</v>
      </c>
      <c r="G41" s="58">
        <v>1.6744785917710072</v>
      </c>
      <c r="H41" s="47">
        <v>0</v>
      </c>
      <c r="I41" s="58">
        <v>0</v>
      </c>
      <c r="J41" s="47">
        <v>0</v>
      </c>
      <c r="K41" s="58">
        <v>0</v>
      </c>
      <c r="L41" s="151">
        <v>804942.84005</v>
      </c>
      <c r="M41" s="58">
        <v>1.6744785917710072</v>
      </c>
      <c r="N41" s="151">
        <v>331699.48499999999</v>
      </c>
      <c r="O41" s="58">
        <v>0.36027463496273521</v>
      </c>
      <c r="P41" s="47">
        <v>0</v>
      </c>
      <c r="Q41" s="58">
        <v>0</v>
      </c>
    </row>
    <row r="42" spans="1:17" ht="12.4" customHeight="1" x14ac:dyDescent="0.15">
      <c r="A42" s="208" t="s">
        <v>582</v>
      </c>
      <c r="B42" s="47">
        <v>0</v>
      </c>
      <c r="C42" s="58">
        <v>0</v>
      </c>
      <c r="D42" s="151">
        <v>297.88915359477124</v>
      </c>
      <c r="E42" s="58">
        <v>2.8927191899107926E-3</v>
      </c>
      <c r="F42" s="151">
        <v>0</v>
      </c>
      <c r="G42" s="58">
        <v>0</v>
      </c>
      <c r="H42" s="47">
        <v>0</v>
      </c>
      <c r="I42" s="58">
        <v>0</v>
      </c>
      <c r="J42" s="47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583</v>
      </c>
      <c r="B43" s="47">
        <v>252358.9705882353</v>
      </c>
      <c r="C43" s="58">
        <v>3.2137372681675158</v>
      </c>
      <c r="D43" s="151">
        <v>6002.3364509803923</v>
      </c>
      <c r="E43" s="58">
        <v>5.8287029341362331E-2</v>
      </c>
      <c r="F43" s="151">
        <v>7249.897883333334</v>
      </c>
      <c r="G43" s="58">
        <v>1.5081566285394287E-2</v>
      </c>
      <c r="H43" s="47">
        <v>0</v>
      </c>
      <c r="I43" s="58">
        <v>0</v>
      </c>
      <c r="J43" s="47">
        <v>0</v>
      </c>
      <c r="K43" s="58">
        <v>0</v>
      </c>
      <c r="L43" s="151">
        <v>7249.897883333334</v>
      </c>
      <c r="M43" s="58">
        <v>1.5081566285394287E-2</v>
      </c>
      <c r="N43" s="151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08" t="s">
        <v>584</v>
      </c>
      <c r="B44" s="47">
        <v>42244.255588235297</v>
      </c>
      <c r="C44" s="58">
        <v>0.53797151824423661</v>
      </c>
      <c r="D44" s="151">
        <v>38661.63920261438</v>
      </c>
      <c r="E44" s="58">
        <v>0.37543248649779992</v>
      </c>
      <c r="F44" s="151">
        <v>190889.83865000002</v>
      </c>
      <c r="G44" s="58">
        <v>0.39709769725536281</v>
      </c>
      <c r="H44" s="47">
        <v>0</v>
      </c>
      <c r="I44" s="58">
        <v>0</v>
      </c>
      <c r="J44" s="47">
        <v>0</v>
      </c>
      <c r="K44" s="58">
        <v>0</v>
      </c>
      <c r="L44" s="151">
        <v>190889.83865000002</v>
      </c>
      <c r="M44" s="58">
        <v>0.39709769725536281</v>
      </c>
      <c r="N44" s="151">
        <v>0</v>
      </c>
      <c r="O44" s="58">
        <v>0</v>
      </c>
      <c r="P44" s="47">
        <v>0</v>
      </c>
      <c r="Q44" s="58">
        <v>0</v>
      </c>
    </row>
    <row r="45" spans="1:17" ht="12.4" customHeight="1" x14ac:dyDescent="0.15">
      <c r="A45" s="208" t="s">
        <v>585</v>
      </c>
      <c r="B45" s="47">
        <v>39694.193588235299</v>
      </c>
      <c r="C45" s="58">
        <v>0.50549702658485496</v>
      </c>
      <c r="D45" s="151">
        <v>80665.172934640534</v>
      </c>
      <c r="E45" s="58">
        <v>0.78331718657648741</v>
      </c>
      <c r="F45" s="151">
        <v>324219.69901666662</v>
      </c>
      <c r="G45" s="58">
        <v>0.6744565179312918</v>
      </c>
      <c r="H45" s="47">
        <v>0</v>
      </c>
      <c r="I45" s="58">
        <v>0</v>
      </c>
      <c r="J45" s="47">
        <v>0</v>
      </c>
      <c r="K45" s="58">
        <v>0</v>
      </c>
      <c r="L45" s="151">
        <v>324219.69901666662</v>
      </c>
      <c r="M45" s="58">
        <v>0.6744565179312918</v>
      </c>
      <c r="N45" s="151">
        <v>29063.215</v>
      </c>
      <c r="O45" s="58">
        <v>3.1566944323017238E-2</v>
      </c>
      <c r="P45" s="47">
        <v>0</v>
      </c>
      <c r="Q45" s="58">
        <v>0</v>
      </c>
    </row>
    <row r="46" spans="1:17" ht="12.4" customHeight="1" x14ac:dyDescent="0.15">
      <c r="A46" s="208" t="s">
        <v>586</v>
      </c>
      <c r="B46" s="47">
        <v>8225.0832941176468</v>
      </c>
      <c r="C46" s="58">
        <v>0.1047446684953319</v>
      </c>
      <c r="D46" s="151">
        <v>28590.195908496735</v>
      </c>
      <c r="E46" s="58">
        <v>0.2776314859060689</v>
      </c>
      <c r="F46" s="151">
        <v>105996.9016</v>
      </c>
      <c r="G46" s="58">
        <v>0.22049956058026809</v>
      </c>
      <c r="H46" s="47">
        <v>0</v>
      </c>
      <c r="I46" s="58">
        <v>0</v>
      </c>
      <c r="J46" s="47">
        <v>0</v>
      </c>
      <c r="K46" s="58">
        <v>0</v>
      </c>
      <c r="L46" s="151">
        <v>105996.9016</v>
      </c>
      <c r="M46" s="58">
        <v>0.22049956058026809</v>
      </c>
      <c r="N46" s="151">
        <v>287218.76799999998</v>
      </c>
      <c r="O46" s="58">
        <v>0.31196200619861236</v>
      </c>
      <c r="P46" s="47">
        <v>0</v>
      </c>
      <c r="Q46" s="58">
        <v>0</v>
      </c>
    </row>
    <row r="47" spans="1:17" ht="12.4" customHeight="1" x14ac:dyDescent="0.15">
      <c r="A47" s="209" t="s">
        <v>587</v>
      </c>
      <c r="B47" s="47">
        <v>5697.2729411764703</v>
      </c>
      <c r="C47" s="58">
        <v>7.2553546780217956E-2</v>
      </c>
      <c r="D47" s="151">
        <v>21284.579820261439</v>
      </c>
      <c r="E47" s="58">
        <v>0.20668866842669426</v>
      </c>
      <c r="F47" s="151">
        <v>122392.8968</v>
      </c>
      <c r="G47" s="58">
        <v>0.25460725318546579</v>
      </c>
      <c r="H47" s="47">
        <v>0</v>
      </c>
      <c r="I47" s="58">
        <v>0</v>
      </c>
      <c r="J47" s="47">
        <v>0</v>
      </c>
      <c r="K47" s="58">
        <v>0</v>
      </c>
      <c r="L47" s="151">
        <v>122392.8968</v>
      </c>
      <c r="M47" s="58">
        <v>0.25460725318546579</v>
      </c>
      <c r="N47" s="151">
        <v>92743.739000000001</v>
      </c>
      <c r="O47" s="58">
        <v>0.1007333994302228</v>
      </c>
      <c r="P47" s="47">
        <v>0</v>
      </c>
      <c r="Q47" s="58">
        <v>0</v>
      </c>
    </row>
    <row r="48" spans="1:17" ht="12.4" customHeight="1" x14ac:dyDescent="0.15">
      <c r="A48" s="208" t="s">
        <v>588</v>
      </c>
      <c r="B48" s="47">
        <v>14281.176470588236</v>
      </c>
      <c r="C48" s="58">
        <v>0.18186771387530004</v>
      </c>
      <c r="D48" s="151">
        <v>8299.6341928104575</v>
      </c>
      <c r="E48" s="58">
        <v>8.0595452399190665E-2</v>
      </c>
      <c r="F48" s="151">
        <v>1990.2055333333335</v>
      </c>
      <c r="G48" s="58">
        <v>4.1401157858412174E-3</v>
      </c>
      <c r="H48" s="47">
        <v>0</v>
      </c>
      <c r="I48" s="58">
        <v>0</v>
      </c>
      <c r="J48" s="47">
        <v>0</v>
      </c>
      <c r="K48" s="58">
        <v>0</v>
      </c>
      <c r="L48" s="151">
        <v>1990.2055333333335</v>
      </c>
      <c r="M48" s="58">
        <v>4.1401157858412174E-3</v>
      </c>
      <c r="N48" s="151">
        <v>0</v>
      </c>
      <c r="O48" s="58">
        <v>0</v>
      </c>
      <c r="P48" s="47">
        <v>0</v>
      </c>
      <c r="Q48" s="58">
        <v>0</v>
      </c>
    </row>
    <row r="49" spans="1:17" ht="12.4" customHeight="1" x14ac:dyDescent="0.15">
      <c r="A49" s="208" t="s">
        <v>589</v>
      </c>
      <c r="B49" s="47">
        <v>3050.0973529411763</v>
      </c>
      <c r="C49" s="58">
        <v>3.8842334440649023E-2</v>
      </c>
      <c r="D49" s="151">
        <v>6210.1438398692817</v>
      </c>
      <c r="E49" s="58">
        <v>6.0304989426145678E-2</v>
      </c>
      <c r="F49" s="151">
        <v>25978.698333333334</v>
      </c>
      <c r="G49" s="58">
        <v>5.4042066140425213E-2</v>
      </c>
      <c r="H49" s="47">
        <v>0</v>
      </c>
      <c r="I49" s="58">
        <v>0</v>
      </c>
      <c r="J49" s="47">
        <v>0</v>
      </c>
      <c r="K49" s="58">
        <v>0</v>
      </c>
      <c r="L49" s="151">
        <v>25978.698333333334</v>
      </c>
      <c r="M49" s="58">
        <v>5.4042066140425213E-2</v>
      </c>
      <c r="N49" s="151">
        <v>8098.3389999999999</v>
      </c>
      <c r="O49" s="58">
        <v>8.7959923333299182E-3</v>
      </c>
      <c r="P49" s="47">
        <v>0</v>
      </c>
      <c r="Q49" s="58">
        <v>0</v>
      </c>
    </row>
    <row r="50" spans="1:17" ht="12.4" customHeight="1" x14ac:dyDescent="0.15">
      <c r="A50" s="208" t="s">
        <v>590</v>
      </c>
      <c r="B50" s="47">
        <v>70562.390705882353</v>
      </c>
      <c r="C50" s="58">
        <v>0.89859688448524266</v>
      </c>
      <c r="D50" s="151">
        <v>285818.06980392156</v>
      </c>
      <c r="E50" s="58">
        <v>2.7755002334518655</v>
      </c>
      <c r="F50" s="151">
        <v>1575881.3091500001</v>
      </c>
      <c r="G50" s="58">
        <v>3.2782197493424903</v>
      </c>
      <c r="H50" s="47">
        <v>0</v>
      </c>
      <c r="I50" s="58">
        <v>0</v>
      </c>
      <c r="J50" s="47">
        <v>0</v>
      </c>
      <c r="K50" s="58">
        <v>0</v>
      </c>
      <c r="L50" s="151">
        <v>1575881.3091500001</v>
      </c>
      <c r="M50" s="58">
        <v>3.2782197493424903</v>
      </c>
      <c r="N50" s="151">
        <v>3708217.5060000001</v>
      </c>
      <c r="O50" s="58">
        <v>4.0276719402701948</v>
      </c>
      <c r="P50" s="47">
        <v>0</v>
      </c>
      <c r="Q50" s="58">
        <v>0</v>
      </c>
    </row>
    <row r="51" spans="1:17" ht="12.4" customHeight="1" x14ac:dyDescent="0.15">
      <c r="A51" s="208" t="s">
        <v>591</v>
      </c>
      <c r="B51" s="47">
        <v>3382.7897647058826</v>
      </c>
      <c r="C51" s="58">
        <v>4.3079100821620364E-2</v>
      </c>
      <c r="D51" s="151">
        <v>2129.6821143790853</v>
      </c>
      <c r="E51" s="58">
        <v>2.0680754053417492E-2</v>
      </c>
      <c r="F51" s="151">
        <v>10360.294266666668</v>
      </c>
      <c r="G51" s="58">
        <v>2.1551953866567275E-2</v>
      </c>
      <c r="H51" s="47">
        <v>0</v>
      </c>
      <c r="I51" s="58">
        <v>0</v>
      </c>
      <c r="J51" s="47">
        <v>0</v>
      </c>
      <c r="K51" s="58">
        <v>0</v>
      </c>
      <c r="L51" s="151">
        <v>10360.294266666668</v>
      </c>
      <c r="M51" s="58">
        <v>2.1551953866567275E-2</v>
      </c>
      <c r="N51" s="151">
        <v>0</v>
      </c>
      <c r="O51" s="58">
        <v>0</v>
      </c>
      <c r="P51" s="47">
        <v>0</v>
      </c>
      <c r="Q51" s="58">
        <v>0</v>
      </c>
    </row>
    <row r="52" spans="1:17" ht="12.4" customHeight="1" x14ac:dyDescent="0.15">
      <c r="A52" s="208" t="s">
        <v>592</v>
      </c>
      <c r="B52" s="47">
        <v>1779.0020588235293</v>
      </c>
      <c r="C52" s="58">
        <v>2.2655208979737558E-2</v>
      </c>
      <c r="D52" s="151">
        <v>19128.562699346403</v>
      </c>
      <c r="E52" s="58">
        <v>0.18575218240769939</v>
      </c>
      <c r="F52" s="151">
        <v>100326.45613333334</v>
      </c>
      <c r="G52" s="58">
        <v>0.2087036428239856</v>
      </c>
      <c r="H52" s="47">
        <v>0</v>
      </c>
      <c r="I52" s="58">
        <v>0</v>
      </c>
      <c r="J52" s="47">
        <v>0</v>
      </c>
      <c r="K52" s="58">
        <v>0</v>
      </c>
      <c r="L52" s="151">
        <v>100326.45613333334</v>
      </c>
      <c r="M52" s="58">
        <v>0.2087036428239856</v>
      </c>
      <c r="N52" s="151">
        <v>0</v>
      </c>
      <c r="O52" s="58">
        <v>0</v>
      </c>
      <c r="P52" s="47">
        <v>0</v>
      </c>
      <c r="Q52" s="58">
        <v>0</v>
      </c>
    </row>
    <row r="53" spans="1:17" ht="12.4" customHeight="1" x14ac:dyDescent="0.15">
      <c r="A53" s="208" t="s">
        <v>593</v>
      </c>
      <c r="B53" s="47">
        <v>7747.9323529411768</v>
      </c>
      <c r="C53" s="58">
        <v>9.8668253780904797E-2</v>
      </c>
      <c r="D53" s="151">
        <v>1099.0514281045753</v>
      </c>
      <c r="E53" s="58">
        <v>1.0672584477855157E-2</v>
      </c>
      <c r="F53" s="151">
        <v>507.63983333333329</v>
      </c>
      <c r="G53" s="58">
        <v>1.056015397558003E-3</v>
      </c>
      <c r="H53" s="47">
        <v>0</v>
      </c>
      <c r="I53" s="58">
        <v>0</v>
      </c>
      <c r="J53" s="47">
        <v>0</v>
      </c>
      <c r="K53" s="58">
        <v>0</v>
      </c>
      <c r="L53" s="151">
        <v>507.63983333333329</v>
      </c>
      <c r="M53" s="58">
        <v>1.056015397558003E-3</v>
      </c>
      <c r="N53" s="151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08" t="s">
        <v>594</v>
      </c>
      <c r="B54" s="47">
        <v>1794.6941176470589</v>
      </c>
      <c r="C54" s="58">
        <v>2.2855043977233008E-2</v>
      </c>
      <c r="D54" s="151">
        <v>10775.40818627451</v>
      </c>
      <c r="E54" s="58">
        <v>0.10463700897938716</v>
      </c>
      <c r="F54" s="151">
        <v>16811.004316666666</v>
      </c>
      <c r="G54" s="58">
        <v>3.4971013386093069E-2</v>
      </c>
      <c r="H54" s="47">
        <v>0</v>
      </c>
      <c r="I54" s="58">
        <v>0</v>
      </c>
      <c r="J54" s="47">
        <v>0</v>
      </c>
      <c r="K54" s="58">
        <v>0</v>
      </c>
      <c r="L54" s="151">
        <v>16811.004316666666</v>
      </c>
      <c r="M54" s="58">
        <v>3.4971013386093069E-2</v>
      </c>
      <c r="N54" s="151">
        <v>0</v>
      </c>
      <c r="O54" s="58">
        <v>0</v>
      </c>
      <c r="P54" s="47">
        <v>0</v>
      </c>
      <c r="Q54" s="58">
        <v>0</v>
      </c>
    </row>
    <row r="55" spans="1:17" ht="12.4" customHeight="1" x14ac:dyDescent="0.15">
      <c r="A55" s="208" t="s">
        <v>595</v>
      </c>
      <c r="B55" s="47">
        <v>141308.72947058824</v>
      </c>
      <c r="C55" s="58">
        <v>1.7995363079762132</v>
      </c>
      <c r="D55" s="151">
        <v>3841.9491143790851</v>
      </c>
      <c r="E55" s="58">
        <v>3.7308105366412464E-2</v>
      </c>
      <c r="F55" s="151">
        <v>44732.1878</v>
      </c>
      <c r="G55" s="58">
        <v>9.305392520731974E-2</v>
      </c>
      <c r="H55" s="47">
        <v>0</v>
      </c>
      <c r="I55" s="58">
        <v>0</v>
      </c>
      <c r="J55" s="47">
        <v>0</v>
      </c>
      <c r="K55" s="58">
        <v>0</v>
      </c>
      <c r="L55" s="151">
        <v>44732.1878</v>
      </c>
      <c r="M55" s="58">
        <v>9.305392520731974E-2</v>
      </c>
      <c r="N55" s="151">
        <v>0</v>
      </c>
      <c r="O55" s="58">
        <v>0</v>
      </c>
      <c r="P55" s="47">
        <v>0</v>
      </c>
      <c r="Q55" s="58">
        <v>0</v>
      </c>
    </row>
    <row r="56" spans="1:17" ht="12.4" customHeight="1" x14ac:dyDescent="0.15">
      <c r="A56" s="208" t="s">
        <v>596</v>
      </c>
      <c r="B56" s="47">
        <v>3424.2414705882352</v>
      </c>
      <c r="C56" s="58">
        <v>4.3606979389648748E-2</v>
      </c>
      <c r="D56" s="151">
        <v>5402.1131143790844</v>
      </c>
      <c r="E56" s="58">
        <v>5.2458426510187062E-2</v>
      </c>
      <c r="F56" s="151">
        <v>23548.431933333333</v>
      </c>
      <c r="G56" s="58">
        <v>4.8986515787498762E-2</v>
      </c>
      <c r="H56" s="47">
        <v>0</v>
      </c>
      <c r="I56" s="58">
        <v>0</v>
      </c>
      <c r="J56" s="47">
        <v>0</v>
      </c>
      <c r="K56" s="58">
        <v>0</v>
      </c>
      <c r="L56" s="151">
        <v>23548.431933333333</v>
      </c>
      <c r="M56" s="58">
        <v>4.8986515787498762E-2</v>
      </c>
      <c r="N56" s="151">
        <v>0</v>
      </c>
      <c r="O56" s="58">
        <v>0</v>
      </c>
      <c r="P56" s="47">
        <v>0</v>
      </c>
      <c r="Q56" s="58">
        <v>0</v>
      </c>
    </row>
    <row r="57" spans="1:17" ht="12.4" customHeight="1" x14ac:dyDescent="0.15">
      <c r="A57" s="208" t="s">
        <v>597</v>
      </c>
      <c r="B57" s="47">
        <v>3159.9708823529413</v>
      </c>
      <c r="C57" s="58">
        <v>4.0241550230096179E-2</v>
      </c>
      <c r="D57" s="151">
        <v>7270.4742320261439</v>
      </c>
      <c r="E57" s="58">
        <v>7.0601564632137445E-2</v>
      </c>
      <c r="F57" s="151">
        <v>56467.400283333329</v>
      </c>
      <c r="G57" s="58">
        <v>0.11746604628663131</v>
      </c>
      <c r="H57" s="47">
        <v>0</v>
      </c>
      <c r="I57" s="58">
        <v>0</v>
      </c>
      <c r="J57" s="47">
        <v>0</v>
      </c>
      <c r="K57" s="58">
        <v>0</v>
      </c>
      <c r="L57" s="151">
        <v>56467.400283333329</v>
      </c>
      <c r="M57" s="58">
        <v>0.11746604628663131</v>
      </c>
      <c r="N57" s="151">
        <v>107199.285</v>
      </c>
      <c r="O57" s="58">
        <v>0.11643425756793449</v>
      </c>
      <c r="P57" s="47">
        <v>0</v>
      </c>
      <c r="Q57" s="58">
        <v>0</v>
      </c>
    </row>
    <row r="58" spans="1:17" ht="12.4" customHeight="1" x14ac:dyDescent="0.15">
      <c r="A58" s="208" t="s">
        <v>598</v>
      </c>
      <c r="B58" s="47">
        <v>72285.162470588242</v>
      </c>
      <c r="C58" s="58">
        <v>0.92053601275112784</v>
      </c>
      <c r="D58" s="151">
        <v>229645.63045424837</v>
      </c>
      <c r="E58" s="58">
        <v>2.2300252093026418</v>
      </c>
      <c r="F58" s="151">
        <v>913346.91343333328</v>
      </c>
      <c r="G58" s="58">
        <v>1.8999856602355079</v>
      </c>
      <c r="H58" s="47">
        <v>0</v>
      </c>
      <c r="I58" s="58">
        <v>0</v>
      </c>
      <c r="J58" s="47">
        <v>0</v>
      </c>
      <c r="K58" s="58">
        <v>0</v>
      </c>
      <c r="L58" s="151">
        <v>913346.91343333328</v>
      </c>
      <c r="M58" s="58">
        <v>1.8999856602355079</v>
      </c>
      <c r="N58" s="151">
        <v>501008.28100000002</v>
      </c>
      <c r="O58" s="58">
        <v>0.54416899547065167</v>
      </c>
      <c r="P58" s="47">
        <v>0</v>
      </c>
      <c r="Q58" s="58">
        <v>0</v>
      </c>
    </row>
    <row r="59" spans="1:17" ht="6" customHeight="1" x14ac:dyDescent="0.15">
      <c r="A59" s="208"/>
      <c r="B59" s="47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09" t="s">
        <v>599</v>
      </c>
      <c r="B60" s="47">
        <v>7852507.8290588232</v>
      </c>
      <c r="C60" s="58">
        <v>100</v>
      </c>
      <c r="D60" s="151">
        <v>10297893.920493463</v>
      </c>
      <c r="E60" s="58">
        <v>100</v>
      </c>
      <c r="F60" s="151">
        <v>48071252.986199997</v>
      </c>
      <c r="G60" s="58">
        <v>100</v>
      </c>
      <c r="H60" s="47">
        <v>0</v>
      </c>
      <c r="I60" s="58">
        <v>0</v>
      </c>
      <c r="J60" s="47">
        <v>0</v>
      </c>
      <c r="K60" s="58">
        <v>0</v>
      </c>
      <c r="L60" s="151">
        <v>48071252.986199997</v>
      </c>
      <c r="M60" s="58">
        <v>100</v>
      </c>
      <c r="N60" s="151">
        <v>92068509.078999996</v>
      </c>
      <c r="O60" s="58">
        <v>100</v>
      </c>
      <c r="P60" s="47">
        <v>0</v>
      </c>
      <c r="Q60" s="58">
        <v>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49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J6:K6"/>
    <mergeCell ref="L6:M6"/>
    <mergeCell ref="N6:O6"/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664062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624</v>
      </c>
      <c r="B2" s="319"/>
      <c r="C2" s="319"/>
      <c r="D2" s="319"/>
      <c r="E2" s="319"/>
      <c r="F2" s="319"/>
      <c r="G2" s="319"/>
      <c r="H2" s="319"/>
      <c r="I2" s="320" t="s">
        <v>600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1</v>
      </c>
      <c r="C4" s="302"/>
      <c r="D4" s="302"/>
      <c r="E4" s="335"/>
      <c r="F4" s="339" t="s">
        <v>2</v>
      </c>
      <c r="G4" s="340"/>
      <c r="H4" s="340"/>
      <c r="I4" s="333" t="s">
        <v>601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530</v>
      </c>
      <c r="C5" s="312"/>
      <c r="D5" s="337"/>
      <c r="E5" s="301"/>
      <c r="F5" s="327" t="s">
        <v>602</v>
      </c>
      <c r="G5" s="337"/>
      <c r="H5" s="214"/>
      <c r="I5" s="333" t="s">
        <v>461</v>
      </c>
      <c r="J5" s="299"/>
      <c r="K5" s="299"/>
      <c r="L5" s="299"/>
      <c r="M5" s="299"/>
      <c r="N5" s="299"/>
      <c r="O5" s="299"/>
      <c r="P5" s="286" t="s">
        <v>463</v>
      </c>
      <c r="Q5" s="287"/>
    </row>
    <row r="6" spans="1:17" ht="9.9499999999999993" customHeight="1" x14ac:dyDescent="0.15">
      <c r="A6" s="325"/>
      <c r="B6" s="286" t="s">
        <v>124</v>
      </c>
      <c r="C6" s="288"/>
      <c r="D6" s="286" t="s">
        <v>473</v>
      </c>
      <c r="E6" s="288"/>
      <c r="F6" s="341"/>
      <c r="G6" s="345"/>
      <c r="H6" s="46" t="s">
        <v>603</v>
      </c>
      <c r="I6" s="57" t="s">
        <v>604</v>
      </c>
      <c r="J6" s="317" t="s">
        <v>467</v>
      </c>
      <c r="K6" s="318"/>
      <c r="L6" s="317" t="s">
        <v>124</v>
      </c>
      <c r="M6" s="336"/>
      <c r="N6" s="317" t="s">
        <v>473</v>
      </c>
      <c r="O6" s="336"/>
      <c r="P6" s="317" t="s">
        <v>465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0</v>
      </c>
      <c r="C8" s="58">
        <v>0</v>
      </c>
      <c r="D8" s="151">
        <v>44214153.564999998</v>
      </c>
      <c r="E8" s="58">
        <v>48.02310150049432</v>
      </c>
      <c r="F8" s="151">
        <v>1024818.8941503827</v>
      </c>
      <c r="G8" s="58">
        <v>24.485504564950649</v>
      </c>
      <c r="H8" s="151">
        <v>366238.93419306626</v>
      </c>
      <c r="I8" s="58">
        <v>31.423008697006448</v>
      </c>
      <c r="J8" s="151">
        <v>278117.22781051981</v>
      </c>
      <c r="K8" s="58">
        <v>36.050162210175024</v>
      </c>
      <c r="L8" s="151">
        <v>429772.94049592165</v>
      </c>
      <c r="M8" s="58">
        <v>31.66146202063792</v>
      </c>
      <c r="N8" s="151">
        <v>532310.45134053368</v>
      </c>
      <c r="O8" s="58">
        <v>24.246797143286575</v>
      </c>
      <c r="P8" s="151">
        <v>2087951.1492821316</v>
      </c>
      <c r="Q8" s="58">
        <v>20.402031438154157</v>
      </c>
    </row>
    <row r="9" spans="1:17" ht="6" customHeight="1" x14ac:dyDescent="0.15">
      <c r="A9" s="208"/>
      <c r="B9" s="47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0</v>
      </c>
      <c r="C10" s="58">
        <v>0</v>
      </c>
      <c r="D10" s="151">
        <v>3050781.6030000001</v>
      </c>
      <c r="E10" s="58">
        <v>3.3135994418919688</v>
      </c>
      <c r="F10" s="151">
        <v>274203.72172855848</v>
      </c>
      <c r="G10" s="58">
        <v>6.5514175416108751</v>
      </c>
      <c r="H10" s="151">
        <v>157516.71115161787</v>
      </c>
      <c r="I10" s="58">
        <v>13.514808291332258</v>
      </c>
      <c r="J10" s="151">
        <v>108426.53172039373</v>
      </c>
      <c r="K10" s="58">
        <v>14.054483741186749</v>
      </c>
      <c r="L10" s="151">
        <v>186280.56232422512</v>
      </c>
      <c r="M10" s="58">
        <v>13.723327816790498</v>
      </c>
      <c r="N10" s="151">
        <v>270684.70385260478</v>
      </c>
      <c r="O10" s="58">
        <v>12.329716780078822</v>
      </c>
      <c r="P10" s="151">
        <v>605596.19012225699</v>
      </c>
      <c r="Q10" s="58">
        <v>5.9174720222494841</v>
      </c>
    </row>
    <row r="11" spans="1:17" ht="12.4" customHeight="1" x14ac:dyDescent="0.15">
      <c r="A11" s="208" t="s">
        <v>10</v>
      </c>
      <c r="B11" s="47">
        <v>0</v>
      </c>
      <c r="C11" s="58">
        <v>0</v>
      </c>
      <c r="D11" s="151">
        <v>2720425.9929999998</v>
      </c>
      <c r="E11" s="58">
        <v>2.9547844536786405</v>
      </c>
      <c r="F11" s="151">
        <v>199242.40447294668</v>
      </c>
      <c r="G11" s="58">
        <v>4.7604028693270735</v>
      </c>
      <c r="H11" s="151">
        <v>120982.17727349768</v>
      </c>
      <c r="I11" s="58">
        <v>10.380174399054559</v>
      </c>
      <c r="J11" s="151">
        <v>86929.773065825895</v>
      </c>
      <c r="K11" s="58">
        <v>11.268026956071184</v>
      </c>
      <c r="L11" s="151">
        <v>143285.8200403752</v>
      </c>
      <c r="M11" s="58">
        <v>10.555896199675582</v>
      </c>
      <c r="N11" s="151">
        <v>192158.58644091486</v>
      </c>
      <c r="O11" s="58">
        <v>8.7528438583914312</v>
      </c>
      <c r="P11" s="151">
        <v>430085.56408986414</v>
      </c>
      <c r="Q11" s="58">
        <v>4.2025021527321256</v>
      </c>
    </row>
    <row r="12" spans="1:17" ht="12.4" customHeight="1" x14ac:dyDescent="0.15">
      <c r="A12" s="209" t="s">
        <v>11</v>
      </c>
      <c r="B12" s="47">
        <v>0</v>
      </c>
      <c r="C12" s="58">
        <v>0</v>
      </c>
      <c r="D12" s="151">
        <v>2586605.557</v>
      </c>
      <c r="E12" s="58">
        <v>2.8094356940010248</v>
      </c>
      <c r="F12" s="151">
        <v>187437.33900791488</v>
      </c>
      <c r="G12" s="58">
        <v>4.4783501222675897</v>
      </c>
      <c r="H12" s="151">
        <v>118266.39722942989</v>
      </c>
      <c r="I12" s="58">
        <v>10.147162635485717</v>
      </c>
      <c r="J12" s="151">
        <v>85351.788437096286</v>
      </c>
      <c r="K12" s="58">
        <v>11.063485143689745</v>
      </c>
      <c r="L12" s="151">
        <v>139842.98496084829</v>
      </c>
      <c r="M12" s="58">
        <v>10.302261822443786</v>
      </c>
      <c r="N12" s="151">
        <v>187007.94750444728</v>
      </c>
      <c r="O12" s="58">
        <v>8.5182317121592135</v>
      </c>
      <c r="P12" s="151">
        <v>399789.32407105534</v>
      </c>
      <c r="Q12" s="58">
        <v>3.9064680038804553</v>
      </c>
    </row>
    <row r="13" spans="1:17" ht="12.4" customHeight="1" x14ac:dyDescent="0.15">
      <c r="A13" s="209" t="s">
        <v>12</v>
      </c>
      <c r="B13" s="47">
        <v>0</v>
      </c>
      <c r="C13" s="58">
        <v>0</v>
      </c>
      <c r="D13" s="151">
        <v>0</v>
      </c>
      <c r="E13" s="58">
        <v>0</v>
      </c>
      <c r="F13" s="151">
        <v>4813.0100137537311</v>
      </c>
      <c r="G13" s="58">
        <v>0.11499493162703822</v>
      </c>
      <c r="H13" s="151">
        <v>1740.4290291217258</v>
      </c>
      <c r="I13" s="58">
        <v>0.14932742374622682</v>
      </c>
      <c r="J13" s="151">
        <v>1058.2065998154412</v>
      </c>
      <c r="K13" s="58">
        <v>0.13716704957671613</v>
      </c>
      <c r="L13" s="151">
        <v>2154.8759869494288</v>
      </c>
      <c r="M13" s="58">
        <v>0.15875016268184861</v>
      </c>
      <c r="N13" s="151">
        <v>3267.3428500635328</v>
      </c>
      <c r="O13" s="58">
        <v>0.14882781107068177</v>
      </c>
      <c r="P13" s="151">
        <v>14215.547709508883</v>
      </c>
      <c r="Q13" s="58">
        <v>0.13890461535927015</v>
      </c>
    </row>
    <row r="14" spans="1:17" ht="12.4" customHeight="1" x14ac:dyDescent="0.15">
      <c r="A14" s="209" t="s">
        <v>13</v>
      </c>
      <c r="B14" s="47">
        <v>0</v>
      </c>
      <c r="C14" s="58">
        <v>0</v>
      </c>
      <c r="D14" s="151">
        <v>0</v>
      </c>
      <c r="E14" s="58">
        <v>0</v>
      </c>
      <c r="F14" s="151">
        <v>2674.1880923835474</v>
      </c>
      <c r="G14" s="58">
        <v>6.3893088932438835E-2</v>
      </c>
      <c r="H14" s="151">
        <v>628.63778197226497</v>
      </c>
      <c r="I14" s="58">
        <v>5.3936620730137844E-2</v>
      </c>
      <c r="J14" s="151">
        <v>341.82571577976012</v>
      </c>
      <c r="K14" s="58">
        <v>4.4308195499003972E-2</v>
      </c>
      <c r="L14" s="151">
        <v>905.98044861337678</v>
      </c>
      <c r="M14" s="58">
        <v>6.6743768307314225E-2</v>
      </c>
      <c r="N14" s="151">
        <v>949.32622998729346</v>
      </c>
      <c r="O14" s="58">
        <v>4.3241909797817578E-2</v>
      </c>
      <c r="P14" s="151">
        <v>6258.1610679205851</v>
      </c>
      <c r="Q14" s="58">
        <v>6.1150472268781848E-2</v>
      </c>
    </row>
    <row r="15" spans="1:17" ht="12.4" customHeight="1" x14ac:dyDescent="0.15">
      <c r="A15" s="209" t="s">
        <v>14</v>
      </c>
      <c r="B15" s="47">
        <v>0</v>
      </c>
      <c r="C15" s="58">
        <v>0</v>
      </c>
      <c r="D15" s="151">
        <v>133820.43599999999</v>
      </c>
      <c r="E15" s="58">
        <v>0.14534875967761623</v>
      </c>
      <c r="F15" s="151">
        <v>4317.8673588945112</v>
      </c>
      <c r="G15" s="58">
        <v>0.10316472650000613</v>
      </c>
      <c r="H15" s="151">
        <v>346.71323297380587</v>
      </c>
      <c r="I15" s="58">
        <v>2.9747719092475967E-2</v>
      </c>
      <c r="J15" s="151">
        <v>177.95231313442017</v>
      </c>
      <c r="K15" s="58">
        <v>2.3066567305720324E-2</v>
      </c>
      <c r="L15" s="151">
        <v>381.97864396411092</v>
      </c>
      <c r="M15" s="58">
        <v>2.8140446242634579E-2</v>
      </c>
      <c r="N15" s="151">
        <v>933.96985641677259</v>
      </c>
      <c r="O15" s="58">
        <v>4.2542425363718515E-2</v>
      </c>
      <c r="P15" s="151">
        <v>9822.531241379309</v>
      </c>
      <c r="Q15" s="58">
        <v>9.5979061223617421E-2</v>
      </c>
    </row>
    <row r="16" spans="1:17" ht="12.4" customHeight="1" x14ac:dyDescent="0.15">
      <c r="A16" s="208" t="s">
        <v>15</v>
      </c>
      <c r="B16" s="47">
        <v>0</v>
      </c>
      <c r="C16" s="58">
        <v>0</v>
      </c>
      <c r="D16" s="151">
        <v>330355.61</v>
      </c>
      <c r="E16" s="58">
        <v>0.3588149882133273</v>
      </c>
      <c r="F16" s="151">
        <v>74961.317255611779</v>
      </c>
      <c r="G16" s="58">
        <v>1.7910146722838021</v>
      </c>
      <c r="H16" s="151">
        <v>36534.533878120186</v>
      </c>
      <c r="I16" s="58">
        <v>3.1346338922776988</v>
      </c>
      <c r="J16" s="151">
        <v>21496.758654567828</v>
      </c>
      <c r="K16" s="58">
        <v>2.7864567851155644</v>
      </c>
      <c r="L16" s="151">
        <v>42994.742283849919</v>
      </c>
      <c r="M16" s="58">
        <v>3.1674316171149157</v>
      </c>
      <c r="N16" s="151">
        <v>78526.117411689964</v>
      </c>
      <c r="O16" s="58">
        <v>3.5768729216873942</v>
      </c>
      <c r="P16" s="151">
        <v>175510.6260323929</v>
      </c>
      <c r="Q16" s="58">
        <v>1.7149698695173594</v>
      </c>
    </row>
    <row r="17" spans="1:17" ht="12.4" customHeight="1" x14ac:dyDescent="0.15">
      <c r="A17" s="209" t="s">
        <v>11</v>
      </c>
      <c r="B17" s="47">
        <v>0</v>
      </c>
      <c r="C17" s="58">
        <v>0</v>
      </c>
      <c r="D17" s="151">
        <v>330355.61</v>
      </c>
      <c r="E17" s="58">
        <v>0.3588149882133273</v>
      </c>
      <c r="F17" s="151">
        <v>69317.407097184376</v>
      </c>
      <c r="G17" s="58">
        <v>1.6561674434347342</v>
      </c>
      <c r="H17" s="151">
        <v>35430.959999999999</v>
      </c>
      <c r="I17" s="58">
        <v>3.0399481329758791</v>
      </c>
      <c r="J17" s="151">
        <v>20855.384772992922</v>
      </c>
      <c r="K17" s="58">
        <v>2.7033205024401967</v>
      </c>
      <c r="L17" s="151">
        <v>41880.983586460032</v>
      </c>
      <c r="M17" s="58">
        <v>3.0853807819532739</v>
      </c>
      <c r="N17" s="151">
        <v>75544.984433290971</v>
      </c>
      <c r="O17" s="58">
        <v>3.4410820004263716</v>
      </c>
      <c r="P17" s="151">
        <v>164129.38625809821</v>
      </c>
      <c r="Q17" s="58">
        <v>1.6037601739456189</v>
      </c>
    </row>
    <row r="18" spans="1:17" ht="12.4" customHeight="1" x14ac:dyDescent="0.15">
      <c r="A18" s="209" t="s">
        <v>12</v>
      </c>
      <c r="B18" s="47">
        <v>0</v>
      </c>
      <c r="C18" s="58">
        <v>0</v>
      </c>
      <c r="D18" s="151">
        <v>0</v>
      </c>
      <c r="E18" s="58">
        <v>0</v>
      </c>
      <c r="F18" s="151">
        <v>1320.3976784741144</v>
      </c>
      <c r="G18" s="58">
        <v>3.1547626188753654E-2</v>
      </c>
      <c r="H18" s="151">
        <v>307.14483127889059</v>
      </c>
      <c r="I18" s="58">
        <v>2.6352781759214395E-2</v>
      </c>
      <c r="J18" s="151">
        <v>281.97404583205167</v>
      </c>
      <c r="K18" s="58">
        <v>3.6550091381718747E-2</v>
      </c>
      <c r="L18" s="151">
        <v>285.32065742251223</v>
      </c>
      <c r="M18" s="58">
        <v>2.1019632246418826E-2</v>
      </c>
      <c r="N18" s="151">
        <v>479.11827191867854</v>
      </c>
      <c r="O18" s="58">
        <v>2.1823887766243475E-2</v>
      </c>
      <c r="P18" s="151">
        <v>1395.5405590386626</v>
      </c>
      <c r="Q18" s="58">
        <v>1.3636268438806659E-2</v>
      </c>
    </row>
    <row r="19" spans="1:17" ht="12.4" customHeight="1" x14ac:dyDescent="0.15">
      <c r="A19" s="209" t="s">
        <v>13</v>
      </c>
      <c r="B19" s="47">
        <v>0</v>
      </c>
      <c r="C19" s="58">
        <v>0</v>
      </c>
      <c r="D19" s="151">
        <v>0</v>
      </c>
      <c r="E19" s="58">
        <v>0</v>
      </c>
      <c r="F19" s="151">
        <v>1618.016317373816</v>
      </c>
      <c r="G19" s="58">
        <v>3.8658485076103255E-2</v>
      </c>
      <c r="H19" s="151">
        <v>454.6447244992296</v>
      </c>
      <c r="I19" s="58">
        <v>3.9008155054471173E-2</v>
      </c>
      <c r="J19" s="151">
        <v>222.82731190402953</v>
      </c>
      <c r="K19" s="58">
        <v>2.8883362610209656E-2</v>
      </c>
      <c r="L19" s="151">
        <v>522.98152406199017</v>
      </c>
      <c r="M19" s="58">
        <v>3.8528157781355647E-2</v>
      </c>
      <c r="N19" s="151">
        <v>1199.3417712833545</v>
      </c>
      <c r="O19" s="58">
        <v>5.4630144045723604E-2</v>
      </c>
      <c r="P19" s="151">
        <v>3835.667407523511</v>
      </c>
      <c r="Q19" s="58">
        <v>3.7479520084319637E-2</v>
      </c>
    </row>
    <row r="20" spans="1:17" ht="12.4" customHeight="1" x14ac:dyDescent="0.15">
      <c r="A20" s="208" t="s">
        <v>14</v>
      </c>
      <c r="B20" s="47">
        <v>0</v>
      </c>
      <c r="C20" s="58">
        <v>0</v>
      </c>
      <c r="D20" s="151">
        <v>0</v>
      </c>
      <c r="E20" s="58">
        <v>0</v>
      </c>
      <c r="F20" s="151">
        <v>2705.4961625794731</v>
      </c>
      <c r="G20" s="58">
        <v>6.4641117584211177E-2</v>
      </c>
      <c r="H20" s="151">
        <v>341.78432234206468</v>
      </c>
      <c r="I20" s="58">
        <v>2.9324822488134263E-2</v>
      </c>
      <c r="J20" s="151">
        <v>136.57252383881882</v>
      </c>
      <c r="K20" s="58">
        <v>1.7702828683438303E-2</v>
      </c>
      <c r="L20" s="151">
        <v>305.45651590538336</v>
      </c>
      <c r="M20" s="58">
        <v>2.2503045133867507E-2</v>
      </c>
      <c r="N20" s="151">
        <v>1302.6729351969502</v>
      </c>
      <c r="O20" s="58">
        <v>5.9336889449055623E-2</v>
      </c>
      <c r="P20" s="151">
        <v>6150.0318077324973</v>
      </c>
      <c r="Q20" s="58">
        <v>6.0093907048613643E-2</v>
      </c>
    </row>
    <row r="21" spans="1:17" ht="6" customHeight="1" x14ac:dyDescent="0.15">
      <c r="A21" s="208"/>
      <c r="B21" s="47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0</v>
      </c>
      <c r="C22" s="58">
        <v>0</v>
      </c>
      <c r="D22" s="151">
        <v>38234300</v>
      </c>
      <c r="E22" s="58">
        <v>41.528097264171841</v>
      </c>
      <c r="F22" s="151">
        <v>2447760.2887272611</v>
      </c>
      <c r="G22" s="58">
        <v>58.483158405490343</v>
      </c>
      <c r="H22" s="151">
        <v>516872.00709922955</v>
      </c>
      <c r="I22" s="58">
        <v>44.347206312467911</v>
      </c>
      <c r="J22" s="151">
        <v>302690.98608335893</v>
      </c>
      <c r="K22" s="58">
        <v>39.235466403027949</v>
      </c>
      <c r="L22" s="151">
        <v>602225.80561256118</v>
      </c>
      <c r="M22" s="58">
        <v>44.366100504717849</v>
      </c>
      <c r="N22" s="151">
        <v>1135696.6390787801</v>
      </c>
      <c r="O22" s="58">
        <v>51.731101568094793</v>
      </c>
      <c r="P22" s="151">
        <v>6568318.2843657266</v>
      </c>
      <c r="Q22" s="58">
        <v>64.181116583836712</v>
      </c>
    </row>
    <row r="23" spans="1:17" ht="6" customHeight="1" x14ac:dyDescent="0.15">
      <c r="A23" s="208"/>
      <c r="B23" s="47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0</v>
      </c>
      <c r="C24" s="58">
        <v>0</v>
      </c>
      <c r="D24" s="151">
        <v>6569273.9110000003</v>
      </c>
      <c r="E24" s="58">
        <v>7.1352017934418717</v>
      </c>
      <c r="F24" s="151">
        <v>438627.65710769431</v>
      </c>
      <c r="G24" s="58">
        <v>10.479919487948139</v>
      </c>
      <c r="H24" s="151">
        <v>124884.33822665639</v>
      </c>
      <c r="I24" s="58">
        <v>10.71497669919337</v>
      </c>
      <c r="J24" s="151">
        <v>82238.143159643194</v>
      </c>
      <c r="K24" s="58">
        <v>10.659887645610254</v>
      </c>
      <c r="L24" s="151">
        <v>139121.49705057096</v>
      </c>
      <c r="M24" s="58">
        <v>10.249109657853722</v>
      </c>
      <c r="N24" s="151">
        <v>256692.80928970774</v>
      </c>
      <c r="O24" s="58">
        <v>11.692384508539812</v>
      </c>
      <c r="P24" s="151">
        <v>972169.92122675024</v>
      </c>
      <c r="Q24" s="58">
        <v>9.4993799557596521</v>
      </c>
    </row>
    <row r="25" spans="1:17" ht="12.4" customHeight="1" x14ac:dyDescent="0.15">
      <c r="A25" s="208" t="s">
        <v>18</v>
      </c>
      <c r="B25" s="47">
        <v>0</v>
      </c>
      <c r="C25" s="58">
        <v>0</v>
      </c>
      <c r="D25" s="151">
        <v>1058.2739999999999</v>
      </c>
      <c r="E25" s="58">
        <v>1.1494418782126044E-3</v>
      </c>
      <c r="F25" s="151">
        <v>4305.374738808875</v>
      </c>
      <c r="G25" s="58">
        <v>0.10286624634133514</v>
      </c>
      <c r="H25" s="151">
        <v>879.54081987673351</v>
      </c>
      <c r="I25" s="58">
        <v>7.5463901437058153E-2</v>
      </c>
      <c r="J25" s="151">
        <v>419.4952362350046</v>
      </c>
      <c r="K25" s="58">
        <v>5.4375888296178329E-2</v>
      </c>
      <c r="L25" s="151">
        <v>1021.0244139477977</v>
      </c>
      <c r="M25" s="58">
        <v>7.5219081189824372E-2</v>
      </c>
      <c r="N25" s="151">
        <v>2339.122039390089</v>
      </c>
      <c r="O25" s="58">
        <v>0.10654725534629667</v>
      </c>
      <c r="P25" s="151">
        <v>11095.277265412748</v>
      </c>
      <c r="Q25" s="58">
        <v>0.10841546540100615</v>
      </c>
    </row>
    <row r="26" spans="1:17" ht="12.4" customHeight="1" x14ac:dyDescent="0.15">
      <c r="A26" s="208" t="s">
        <v>19</v>
      </c>
      <c r="B26" s="47">
        <v>0</v>
      </c>
      <c r="C26" s="58">
        <v>0</v>
      </c>
      <c r="D26" s="151">
        <v>518.47799999999995</v>
      </c>
      <c r="E26" s="58">
        <v>5.6314369070005943E-4</v>
      </c>
      <c r="F26" s="151">
        <v>7390.0117432204488</v>
      </c>
      <c r="G26" s="58">
        <v>0.17656599356872391</v>
      </c>
      <c r="H26" s="151">
        <v>1045.5338417565486</v>
      </c>
      <c r="I26" s="58">
        <v>8.9705970434075674E-2</v>
      </c>
      <c r="J26" s="151">
        <v>674.85132143955695</v>
      </c>
      <c r="K26" s="58">
        <v>8.747570151325508E-2</v>
      </c>
      <c r="L26" s="151">
        <v>1098.7690501631321</v>
      </c>
      <c r="M26" s="58">
        <v>8.0946544729059183E-2</v>
      </c>
      <c r="N26" s="151">
        <v>2410.9164879288437</v>
      </c>
      <c r="O26" s="58">
        <v>0.10981750004156697</v>
      </c>
      <c r="P26" s="151">
        <v>16095.97027586207</v>
      </c>
      <c r="Q26" s="58">
        <v>0.15727881933858381</v>
      </c>
    </row>
    <row r="27" spans="1:17" ht="12.4" customHeight="1" x14ac:dyDescent="0.15">
      <c r="A27" s="208" t="s">
        <v>20</v>
      </c>
      <c r="B27" s="47">
        <v>0</v>
      </c>
      <c r="C27" s="58">
        <v>0</v>
      </c>
      <c r="D27" s="151">
        <v>0</v>
      </c>
      <c r="E27" s="58">
        <v>0</v>
      </c>
      <c r="F27" s="151">
        <v>5920.0614220838206</v>
      </c>
      <c r="G27" s="58">
        <v>0.1414451780725568</v>
      </c>
      <c r="H27" s="151">
        <v>3144.2363958397536</v>
      </c>
      <c r="I27" s="58">
        <v>0.26977297711289411</v>
      </c>
      <c r="J27" s="151">
        <v>2059.6023841894803</v>
      </c>
      <c r="K27" s="58">
        <v>0.26697015723556522</v>
      </c>
      <c r="L27" s="151">
        <v>3522.505484502447</v>
      </c>
      <c r="M27" s="58">
        <v>0.2595037125566107</v>
      </c>
      <c r="N27" s="151">
        <v>6446.1796823379927</v>
      </c>
      <c r="O27" s="58">
        <v>0.29362416370599476</v>
      </c>
      <c r="P27" s="151">
        <v>15699.870785788924</v>
      </c>
      <c r="Q27" s="58">
        <v>0.15340840587039151</v>
      </c>
    </row>
    <row r="28" spans="1:17" ht="12.4" customHeight="1" x14ac:dyDescent="0.15">
      <c r="A28" s="208" t="s">
        <v>21</v>
      </c>
      <c r="B28" s="47">
        <v>0</v>
      </c>
      <c r="C28" s="58">
        <v>0</v>
      </c>
      <c r="D28" s="151">
        <v>909525.86699999997</v>
      </c>
      <c r="E28" s="58">
        <v>0.98787943467138728</v>
      </c>
      <c r="F28" s="151">
        <v>62880.512416634228</v>
      </c>
      <c r="G28" s="58">
        <v>1.5023738170834333</v>
      </c>
      <c r="H28" s="151">
        <v>31671.655579969181</v>
      </c>
      <c r="I28" s="58">
        <v>2.7174028095366989</v>
      </c>
      <c r="J28" s="151">
        <v>21343.311254998462</v>
      </c>
      <c r="K28" s="58">
        <v>2.7665665982013832</v>
      </c>
      <c r="L28" s="151">
        <v>36221.310574225121</v>
      </c>
      <c r="M28" s="58">
        <v>2.6684314925928714</v>
      </c>
      <c r="N28" s="151">
        <v>60161.736081321469</v>
      </c>
      <c r="O28" s="58">
        <v>2.740373417200777</v>
      </c>
      <c r="P28" s="151">
        <v>125690.25047648902</v>
      </c>
      <c r="Q28" s="58">
        <v>1.228159213673393</v>
      </c>
    </row>
    <row r="29" spans="1:17" ht="12.4" customHeight="1" x14ac:dyDescent="0.15">
      <c r="A29" s="208" t="s">
        <v>22</v>
      </c>
      <c r="B29" s="47">
        <v>0</v>
      </c>
      <c r="C29" s="58">
        <v>0</v>
      </c>
      <c r="D29" s="151">
        <v>872330</v>
      </c>
      <c r="E29" s="58">
        <v>0.94747922902877846</v>
      </c>
      <c r="F29" s="151">
        <v>58706.156287530815</v>
      </c>
      <c r="G29" s="58">
        <v>1.402637935320999</v>
      </c>
      <c r="H29" s="151">
        <v>29044.318338828965</v>
      </c>
      <c r="I29" s="58">
        <v>2.491979367978745</v>
      </c>
      <c r="J29" s="151">
        <v>19456.98389726238</v>
      </c>
      <c r="K29" s="58">
        <v>2.5220567281612345</v>
      </c>
      <c r="L29" s="151">
        <v>33202.945470636216</v>
      </c>
      <c r="M29" s="58">
        <v>2.4460679068784614</v>
      </c>
      <c r="N29" s="151">
        <v>55691.676080050827</v>
      </c>
      <c r="O29" s="58">
        <v>2.5367617131732114</v>
      </c>
      <c r="P29" s="151">
        <v>117182.56025182863</v>
      </c>
      <c r="Q29" s="58">
        <v>1.1450278801221863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151">
        <v>3412.625</v>
      </c>
      <c r="E30" s="58">
        <v>3.7066148177459617E-3</v>
      </c>
      <c r="F30" s="151">
        <v>47.149212144803421</v>
      </c>
      <c r="G30" s="58">
        <v>1.1265134315878475E-3</v>
      </c>
      <c r="H30" s="151">
        <v>23.518582588597841</v>
      </c>
      <c r="I30" s="58">
        <v>2.0178756440820973E-3</v>
      </c>
      <c r="J30" s="151">
        <v>31.005654875422948</v>
      </c>
      <c r="K30" s="58">
        <v>4.0190206715753195E-3</v>
      </c>
      <c r="L30" s="151">
        <v>7.6445591353996729</v>
      </c>
      <c r="M30" s="58">
        <v>5.6317626337918367E-4</v>
      </c>
      <c r="N30" s="151">
        <v>42.047977128335447</v>
      </c>
      <c r="O30" s="58">
        <v>1.9152897884097385E-3</v>
      </c>
      <c r="P30" s="151">
        <v>93.222496342737728</v>
      </c>
      <c r="Q30" s="58">
        <v>9.1090651320154545E-4</v>
      </c>
    </row>
    <row r="31" spans="1:17" ht="12.4" customHeight="1" x14ac:dyDescent="0.15">
      <c r="A31" s="208" t="s">
        <v>24</v>
      </c>
      <c r="B31" s="47">
        <v>0</v>
      </c>
      <c r="C31" s="58">
        <v>0</v>
      </c>
      <c r="D31" s="151">
        <v>33783.241999999998</v>
      </c>
      <c r="E31" s="58">
        <v>3.6693590824862891E-2</v>
      </c>
      <c r="F31" s="151">
        <v>716.96459231867129</v>
      </c>
      <c r="G31" s="58">
        <v>1.7130089909867273E-2</v>
      </c>
      <c r="H31" s="151">
        <v>149.04999491525425</v>
      </c>
      <c r="I31" s="58">
        <v>1.2788370785400436E-2</v>
      </c>
      <c r="J31" s="151">
        <v>84.552333128268216</v>
      </c>
      <c r="K31" s="58">
        <v>1.0959858001315548E-2</v>
      </c>
      <c r="L31" s="151">
        <v>201.64502365415984</v>
      </c>
      <c r="M31" s="58">
        <v>1.4855230882404525E-2</v>
      </c>
      <c r="N31" s="151">
        <v>251.615290978399</v>
      </c>
      <c r="O31" s="58">
        <v>1.1461103014487637E-2</v>
      </c>
      <c r="P31" s="151">
        <v>1531.6462340647859</v>
      </c>
      <c r="Q31" s="58">
        <v>1.4966200061847205E-2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151">
        <v>0</v>
      </c>
      <c r="E32" s="58">
        <v>0</v>
      </c>
      <c r="F32" s="151">
        <v>417.56882729985728</v>
      </c>
      <c r="G32" s="58">
        <v>9.9767710035324648E-3</v>
      </c>
      <c r="H32" s="151">
        <v>223.5391622496148</v>
      </c>
      <c r="I32" s="58">
        <v>1.9179481982077501E-2</v>
      </c>
      <c r="J32" s="151">
        <v>114.95039003383575</v>
      </c>
      <c r="K32" s="58">
        <v>1.4900120497626786E-2</v>
      </c>
      <c r="L32" s="151">
        <v>284.39215293637847</v>
      </c>
      <c r="M32" s="58">
        <v>2.0951229127577065E-2</v>
      </c>
      <c r="N32" s="151">
        <v>482.5106556543837</v>
      </c>
      <c r="O32" s="58">
        <v>2.1978411202829555E-2</v>
      </c>
      <c r="P32" s="151">
        <v>666.44800417972829</v>
      </c>
      <c r="Q32" s="58">
        <v>6.5120743547303402E-3</v>
      </c>
    </row>
    <row r="33" spans="1:17" ht="12.4" customHeight="1" x14ac:dyDescent="0.15">
      <c r="A33" s="208" t="s">
        <v>26</v>
      </c>
      <c r="B33" s="47">
        <v>0</v>
      </c>
      <c r="C33" s="58">
        <v>0</v>
      </c>
      <c r="D33" s="151">
        <v>0</v>
      </c>
      <c r="E33" s="58">
        <v>0</v>
      </c>
      <c r="F33" s="151">
        <v>2992.6734973400803</v>
      </c>
      <c r="G33" s="58">
        <v>7.1502507417446792E-2</v>
      </c>
      <c r="H33" s="151">
        <v>2231.2295013867488</v>
      </c>
      <c r="I33" s="58">
        <v>0.19143771314639368</v>
      </c>
      <c r="J33" s="151">
        <v>1655.8189796985544</v>
      </c>
      <c r="K33" s="58">
        <v>0.21463087086963087</v>
      </c>
      <c r="L33" s="151">
        <v>2524.6833678629691</v>
      </c>
      <c r="M33" s="58">
        <v>0.18599394944104952</v>
      </c>
      <c r="N33" s="151">
        <v>3693.88607750953</v>
      </c>
      <c r="O33" s="58">
        <v>0.16825690002183891</v>
      </c>
      <c r="P33" s="151">
        <v>6216.3734900731451</v>
      </c>
      <c r="Q33" s="58">
        <v>6.0742152621427598E-2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151">
        <v>0</v>
      </c>
      <c r="E34" s="58">
        <v>0</v>
      </c>
      <c r="F34" s="151">
        <v>0.22688737511353316</v>
      </c>
      <c r="G34" s="58">
        <v>5.4209108465723459E-6</v>
      </c>
      <c r="H34" s="151">
        <v>0.2694331278890601</v>
      </c>
      <c r="I34" s="58">
        <v>2.3117147660921395E-5</v>
      </c>
      <c r="J34" s="151">
        <v>0</v>
      </c>
      <c r="K34" s="58">
        <v>0</v>
      </c>
      <c r="L34" s="151">
        <v>0.71314070146818931</v>
      </c>
      <c r="M34" s="58">
        <v>5.2537223978903413E-5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151">
        <v>0</v>
      </c>
      <c r="E35" s="58">
        <v>0</v>
      </c>
      <c r="F35" s="151">
        <v>196.1929395354872</v>
      </c>
      <c r="G35" s="58">
        <v>4.6875434713661056E-3</v>
      </c>
      <c r="H35" s="151">
        <v>145.16000708782744</v>
      </c>
      <c r="I35" s="58">
        <v>1.2454612929748627E-2</v>
      </c>
      <c r="J35" s="151">
        <v>95.057822516148875</v>
      </c>
      <c r="K35" s="58">
        <v>1.2321602469689129E-2</v>
      </c>
      <c r="L35" s="151">
        <v>155.87549184339315</v>
      </c>
      <c r="M35" s="58">
        <v>1.1483379943029897E-2</v>
      </c>
      <c r="N35" s="151">
        <v>318.74048157560355</v>
      </c>
      <c r="O35" s="58">
        <v>1.4518662518562944E-2</v>
      </c>
      <c r="P35" s="151">
        <v>595.58050052246608</v>
      </c>
      <c r="Q35" s="58">
        <v>5.8196055495784238E-3</v>
      </c>
    </row>
    <row r="36" spans="1:17" ht="12.4" customHeight="1" x14ac:dyDescent="0.15">
      <c r="A36" s="208" t="s">
        <v>29</v>
      </c>
      <c r="B36" s="47">
        <v>0</v>
      </c>
      <c r="C36" s="58">
        <v>0</v>
      </c>
      <c r="D36" s="151">
        <v>0</v>
      </c>
      <c r="E36" s="58">
        <v>0</v>
      </c>
      <c r="F36" s="151">
        <v>695.85747009212412</v>
      </c>
      <c r="G36" s="58">
        <v>1.6625787597935801E-2</v>
      </c>
      <c r="H36" s="151">
        <v>167.2848815100154</v>
      </c>
      <c r="I36" s="58">
        <v>1.4352909523802415E-2</v>
      </c>
      <c r="J36" s="151">
        <v>135.61395293755768</v>
      </c>
      <c r="K36" s="58">
        <v>1.7578576630617033E-2</v>
      </c>
      <c r="L36" s="151">
        <v>111.84466802610113</v>
      </c>
      <c r="M36" s="58">
        <v>8.2396199835965741E-3</v>
      </c>
      <c r="N36" s="151">
        <v>470.84471918678526</v>
      </c>
      <c r="O36" s="58">
        <v>2.1447026567596509E-2</v>
      </c>
      <c r="P36" s="151">
        <v>2575.9142842215256</v>
      </c>
      <c r="Q36" s="58">
        <v>2.5170073651745509E-2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151">
        <v>0</v>
      </c>
      <c r="E37" s="58">
        <v>0</v>
      </c>
      <c r="F37" s="151">
        <v>55.51618969767744</v>
      </c>
      <c r="G37" s="58">
        <v>1.3264215990066205E-3</v>
      </c>
      <c r="H37" s="151">
        <v>24.543900000000001</v>
      </c>
      <c r="I37" s="58">
        <v>2.1058470609022924E-3</v>
      </c>
      <c r="J37" s="151">
        <v>9.4809246385727466</v>
      </c>
      <c r="K37" s="58">
        <v>1.2289381489011964E-3</v>
      </c>
      <c r="L37" s="151">
        <v>38.701206769983685</v>
      </c>
      <c r="M37" s="58">
        <v>2.8511259617386769E-3</v>
      </c>
      <c r="N37" s="151">
        <v>42.658279542566703</v>
      </c>
      <c r="O37" s="58">
        <v>1.9430891276800033E-3</v>
      </c>
      <c r="P37" s="151">
        <v>152.72502089864159</v>
      </c>
      <c r="Q37" s="58">
        <v>1.4923245109628783E-3</v>
      </c>
    </row>
    <row r="38" spans="1:17" ht="12.4" customHeight="1" x14ac:dyDescent="0.15">
      <c r="A38" s="208" t="s">
        <v>31</v>
      </c>
      <c r="B38" s="47">
        <v>0</v>
      </c>
      <c r="C38" s="58">
        <v>0</v>
      </c>
      <c r="D38" s="151">
        <v>0</v>
      </c>
      <c r="E38" s="58">
        <v>0</v>
      </c>
      <c r="F38" s="151">
        <v>2761.6577162319968</v>
      </c>
      <c r="G38" s="58">
        <v>6.5982958553559859E-2</v>
      </c>
      <c r="H38" s="151">
        <v>1200.8301517719569</v>
      </c>
      <c r="I38" s="58">
        <v>0.10303027007736459</v>
      </c>
      <c r="J38" s="151">
        <v>933.44451799446324</v>
      </c>
      <c r="K38" s="58">
        <v>0.12099511617031224</v>
      </c>
      <c r="L38" s="151">
        <v>1520.8452805872757</v>
      </c>
      <c r="M38" s="58">
        <v>0.11204098851597522</v>
      </c>
      <c r="N38" s="151">
        <v>1308.3188424396442</v>
      </c>
      <c r="O38" s="58">
        <v>5.9594061118818382E-2</v>
      </c>
      <c r="P38" s="151">
        <v>5226.9220731452451</v>
      </c>
      <c r="Q38" s="58">
        <v>5.107390970222437E-2</v>
      </c>
    </row>
    <row r="39" spans="1:17" ht="12.4" customHeight="1" x14ac:dyDescent="0.15">
      <c r="A39" s="208" t="s">
        <v>32</v>
      </c>
      <c r="B39" s="47">
        <v>0</v>
      </c>
      <c r="C39" s="58">
        <v>0</v>
      </c>
      <c r="D39" s="151">
        <v>66222.808000000005</v>
      </c>
      <c r="E39" s="58">
        <v>7.1927751043711463E-2</v>
      </c>
      <c r="F39" s="151">
        <v>20582.588739717139</v>
      </c>
      <c r="G39" s="58">
        <v>0.49176988580276132</v>
      </c>
      <c r="H39" s="151">
        <v>3250.337620338983</v>
      </c>
      <c r="I39" s="58">
        <v>0.27887637762258638</v>
      </c>
      <c r="J39" s="151">
        <v>1825.2356868655797</v>
      </c>
      <c r="K39" s="58">
        <v>0.23659103429627773</v>
      </c>
      <c r="L39" s="151">
        <v>3640.7370587275695</v>
      </c>
      <c r="M39" s="58">
        <v>0.26821385724987457</v>
      </c>
      <c r="N39" s="151">
        <v>7920.9182592121988</v>
      </c>
      <c r="O39" s="58">
        <v>0.36079866126244575</v>
      </c>
      <c r="P39" s="151">
        <v>42698.736848484848</v>
      </c>
      <c r="Q39" s="58">
        <v>0.41722287030123784</v>
      </c>
    </row>
    <row r="40" spans="1:17" ht="12.4" customHeight="1" x14ac:dyDescent="0.15">
      <c r="A40" s="208" t="s">
        <v>33</v>
      </c>
      <c r="B40" s="47">
        <v>0</v>
      </c>
      <c r="C40" s="58">
        <v>0</v>
      </c>
      <c r="D40" s="151">
        <v>526699.86600000004</v>
      </c>
      <c r="E40" s="58">
        <v>0.5720738516011612</v>
      </c>
      <c r="F40" s="151">
        <v>32679.560956922276</v>
      </c>
      <c r="G40" s="58">
        <v>0.78079702038932652</v>
      </c>
      <c r="H40" s="151">
        <v>10198.431097380586</v>
      </c>
      <c r="I40" s="58">
        <v>0.87501726099900368</v>
      </c>
      <c r="J40" s="151">
        <v>6625.0345847431563</v>
      </c>
      <c r="K40" s="58">
        <v>0.85875144559806538</v>
      </c>
      <c r="L40" s="151">
        <v>11659.002372756933</v>
      </c>
      <c r="M40" s="58">
        <v>0.85892113262787895</v>
      </c>
      <c r="N40" s="151">
        <v>20409.093480304957</v>
      </c>
      <c r="O40" s="58">
        <v>0.92963635834900105</v>
      </c>
      <c r="P40" s="151">
        <v>85811.953885057461</v>
      </c>
      <c r="Q40" s="58">
        <v>0.83849575768777285</v>
      </c>
    </row>
    <row r="41" spans="1:17" ht="12.4" customHeight="1" x14ac:dyDescent="0.15">
      <c r="A41" s="208" t="s">
        <v>34</v>
      </c>
      <c r="B41" s="47">
        <v>0</v>
      </c>
      <c r="C41" s="58">
        <v>0</v>
      </c>
      <c r="D41" s="151">
        <v>331699.48499999999</v>
      </c>
      <c r="E41" s="58">
        <v>0.36027463496273521</v>
      </c>
      <c r="F41" s="151">
        <v>28817.04210795381</v>
      </c>
      <c r="G41" s="58">
        <v>0.68851171666545974</v>
      </c>
      <c r="H41" s="151">
        <v>7927.900628351309</v>
      </c>
      <c r="I41" s="58">
        <v>0.68020755614792427</v>
      </c>
      <c r="J41" s="151">
        <v>4847.805571208859</v>
      </c>
      <c r="K41" s="58">
        <v>0.62838314109953564</v>
      </c>
      <c r="L41" s="151">
        <v>8732.4557557096232</v>
      </c>
      <c r="M41" s="58">
        <v>0.6433218339369251</v>
      </c>
      <c r="N41" s="151">
        <v>18144.698415501909</v>
      </c>
      <c r="O41" s="58">
        <v>0.82649292456844792</v>
      </c>
      <c r="P41" s="151">
        <v>71924.102639498422</v>
      </c>
      <c r="Q41" s="58">
        <v>0.70279316818144244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151">
        <v>0</v>
      </c>
      <c r="E42" s="58">
        <v>0</v>
      </c>
      <c r="F42" s="151">
        <v>14.175874529648372</v>
      </c>
      <c r="G42" s="58">
        <v>3.3869734690599747E-4</v>
      </c>
      <c r="H42" s="151">
        <v>15.215404776579353</v>
      </c>
      <c r="I42" s="58">
        <v>1.3054696046348921E-3</v>
      </c>
      <c r="J42" s="151">
        <v>4.8186656413411253</v>
      </c>
      <c r="K42" s="58">
        <v>6.2460595977641164E-4</v>
      </c>
      <c r="L42" s="151">
        <v>10.139105628058728</v>
      </c>
      <c r="M42" s="58">
        <v>7.4695002294837109E-4</v>
      </c>
      <c r="N42" s="151">
        <v>73.978917407878015</v>
      </c>
      <c r="O42" s="58">
        <v>3.3697474824165297E-3</v>
      </c>
      <c r="P42" s="151">
        <v>7.7619801462904903</v>
      </c>
      <c r="Q42" s="58">
        <v>7.5844764386079404E-5</v>
      </c>
    </row>
    <row r="43" spans="1:17" ht="12.4" customHeight="1" x14ac:dyDescent="0.15">
      <c r="A43" s="208" t="s">
        <v>36</v>
      </c>
      <c r="B43" s="47">
        <v>0</v>
      </c>
      <c r="C43" s="58">
        <v>0</v>
      </c>
      <c r="D43" s="151">
        <v>0</v>
      </c>
      <c r="E43" s="58">
        <v>0</v>
      </c>
      <c r="F43" s="151">
        <v>21477.969284935771</v>
      </c>
      <c r="G43" s="58">
        <v>0.51316278219885547</v>
      </c>
      <c r="H43" s="151">
        <v>15092.876118489985</v>
      </c>
      <c r="I43" s="58">
        <v>1.2949567434142304</v>
      </c>
      <c r="J43" s="151">
        <v>10219.597004613966</v>
      </c>
      <c r="K43" s="58">
        <v>1.3246864735396908</v>
      </c>
      <c r="L43" s="151">
        <v>17099.753236133769</v>
      </c>
      <c r="M43" s="58">
        <v>1.2597423816943807</v>
      </c>
      <c r="N43" s="151">
        <v>28971.107003811943</v>
      </c>
      <c r="O43" s="58">
        <v>1.3196369764464688</v>
      </c>
      <c r="P43" s="151">
        <v>68109.516735632176</v>
      </c>
      <c r="Q43" s="58">
        <v>0.66551964214086623</v>
      </c>
    </row>
    <row r="44" spans="1:17" ht="12.4" customHeight="1" x14ac:dyDescent="0.15">
      <c r="A44" s="208" t="s">
        <v>37</v>
      </c>
      <c r="B44" s="47">
        <v>0</v>
      </c>
      <c r="C44" s="58">
        <v>0</v>
      </c>
      <c r="D44" s="151">
        <v>0</v>
      </c>
      <c r="E44" s="58">
        <v>0</v>
      </c>
      <c r="F44" s="151">
        <v>13027.393080057091</v>
      </c>
      <c r="G44" s="58">
        <v>0.31125723242602188</v>
      </c>
      <c r="H44" s="151">
        <v>3810.5146312788906</v>
      </c>
      <c r="I44" s="58">
        <v>0.32693911875471438</v>
      </c>
      <c r="J44" s="151">
        <v>2226.2277533066749</v>
      </c>
      <c r="K44" s="58">
        <v>0.28856850133058698</v>
      </c>
      <c r="L44" s="151">
        <v>4124.6974853181073</v>
      </c>
      <c r="M44" s="58">
        <v>0.30386732265490146</v>
      </c>
      <c r="N44" s="151">
        <v>9376.1312541296047</v>
      </c>
      <c r="O44" s="58">
        <v>0.42708376650353091</v>
      </c>
      <c r="P44" s="151">
        <v>28049.829305120165</v>
      </c>
      <c r="Q44" s="58">
        <v>0.27408375886316855</v>
      </c>
    </row>
    <row r="45" spans="1:17" ht="12.4" customHeight="1" x14ac:dyDescent="0.15">
      <c r="A45" s="208" t="s">
        <v>38</v>
      </c>
      <c r="B45" s="47">
        <v>0</v>
      </c>
      <c r="C45" s="58">
        <v>0</v>
      </c>
      <c r="D45" s="151">
        <v>29063.215</v>
      </c>
      <c r="E45" s="58">
        <v>3.1566944323017238E-2</v>
      </c>
      <c r="F45" s="151">
        <v>17024.377793175034</v>
      </c>
      <c r="G45" s="58">
        <v>0.40675526431996362</v>
      </c>
      <c r="H45" s="151">
        <v>8224.1439499229582</v>
      </c>
      <c r="I45" s="58">
        <v>0.70562499706169879</v>
      </c>
      <c r="J45" s="151">
        <v>5677.0925736696399</v>
      </c>
      <c r="K45" s="58">
        <v>0.73587713272622102</v>
      </c>
      <c r="L45" s="151">
        <v>9143.0612973083207</v>
      </c>
      <c r="M45" s="58">
        <v>0.67357122968945726</v>
      </c>
      <c r="N45" s="151">
        <v>15882.693744599746</v>
      </c>
      <c r="O45" s="58">
        <v>0.72345837348193398</v>
      </c>
      <c r="P45" s="151">
        <v>42465.249095088817</v>
      </c>
      <c r="Q45" s="58">
        <v>0.41494138757265603</v>
      </c>
    </row>
    <row r="46" spans="1:17" ht="12.4" customHeight="1" x14ac:dyDescent="0.15">
      <c r="A46" s="208" t="s">
        <v>39</v>
      </c>
      <c r="B46" s="47">
        <v>0</v>
      </c>
      <c r="C46" s="58">
        <v>0</v>
      </c>
      <c r="D46" s="151">
        <v>287218.76799999998</v>
      </c>
      <c r="E46" s="58">
        <v>0.31196200619861236</v>
      </c>
      <c r="F46" s="151">
        <v>4485.3937115609187</v>
      </c>
      <c r="G46" s="58">
        <v>0.10716735300931102</v>
      </c>
      <c r="H46" s="151">
        <v>1780.4372778120185</v>
      </c>
      <c r="I46" s="58">
        <v>0.15276009960117656</v>
      </c>
      <c r="J46" s="151">
        <v>1246.1682531528759</v>
      </c>
      <c r="K46" s="58">
        <v>0.16153104941035354</v>
      </c>
      <c r="L46" s="151">
        <v>1796.6269624796087</v>
      </c>
      <c r="M46" s="58">
        <v>0.13235788244872529</v>
      </c>
      <c r="N46" s="151">
        <v>3936.995717916137</v>
      </c>
      <c r="O46" s="58">
        <v>0.17933056975661815</v>
      </c>
      <c r="P46" s="151">
        <v>12133.858841170324</v>
      </c>
      <c r="Q46" s="58">
        <v>0.11856377464999357</v>
      </c>
    </row>
    <row r="47" spans="1:17" ht="12.4" customHeight="1" x14ac:dyDescent="0.15">
      <c r="A47" s="209" t="s">
        <v>40</v>
      </c>
      <c r="B47" s="47">
        <v>0</v>
      </c>
      <c r="C47" s="58">
        <v>0</v>
      </c>
      <c r="D47" s="151">
        <v>92743.739000000001</v>
      </c>
      <c r="E47" s="58">
        <v>0.1007333994302228</v>
      </c>
      <c r="F47" s="151">
        <v>37032.549003633059</v>
      </c>
      <c r="G47" s="58">
        <v>0.88480086857879225</v>
      </c>
      <c r="H47" s="151">
        <v>2860.2134093990753</v>
      </c>
      <c r="I47" s="58">
        <v>0.24540403121494006</v>
      </c>
      <c r="J47" s="151">
        <v>1913.2561519532451</v>
      </c>
      <c r="K47" s="58">
        <v>0.2480004391332454</v>
      </c>
      <c r="L47" s="151">
        <v>3335.0603560358891</v>
      </c>
      <c r="M47" s="58">
        <v>0.24569459090960968</v>
      </c>
      <c r="N47" s="151">
        <v>5292.5302210927575</v>
      </c>
      <c r="O47" s="58">
        <v>0.24107530919669184</v>
      </c>
      <c r="P47" s="151">
        <v>48707.097641588298</v>
      </c>
      <c r="Q47" s="58">
        <v>0.47593246503232872</v>
      </c>
    </row>
    <row r="48" spans="1:17" ht="12.4" customHeight="1" x14ac:dyDescent="0.15">
      <c r="A48" s="208" t="s">
        <v>41</v>
      </c>
      <c r="B48" s="47">
        <v>0</v>
      </c>
      <c r="C48" s="58">
        <v>0</v>
      </c>
      <c r="D48" s="151">
        <v>0</v>
      </c>
      <c r="E48" s="58">
        <v>0</v>
      </c>
      <c r="F48" s="151">
        <v>4083.4946265732451</v>
      </c>
      <c r="G48" s="58">
        <v>9.7564971616573806E-2</v>
      </c>
      <c r="H48" s="151">
        <v>2095.0523895223419</v>
      </c>
      <c r="I48" s="58">
        <v>0.17975382546832197</v>
      </c>
      <c r="J48" s="151">
        <v>1416.2921679483236</v>
      </c>
      <c r="K48" s="58">
        <v>0.18358288263365993</v>
      </c>
      <c r="L48" s="151">
        <v>2393.7686423327896</v>
      </c>
      <c r="M48" s="58">
        <v>0.17634943435005032</v>
      </c>
      <c r="N48" s="151">
        <v>3968.2381944091489</v>
      </c>
      <c r="O48" s="58">
        <v>0.18075366785261129</v>
      </c>
      <c r="P48" s="151">
        <v>13928.457617554859</v>
      </c>
      <c r="Q48" s="58">
        <v>0.13609936721750096</v>
      </c>
    </row>
    <row r="49" spans="1:17" ht="12.4" customHeight="1" x14ac:dyDescent="0.15">
      <c r="A49" s="208" t="s">
        <v>42</v>
      </c>
      <c r="B49" s="47">
        <v>0</v>
      </c>
      <c r="C49" s="58">
        <v>0</v>
      </c>
      <c r="D49" s="151">
        <v>8098.3389999999999</v>
      </c>
      <c r="E49" s="58">
        <v>8.7959923333299182E-3</v>
      </c>
      <c r="F49" s="151">
        <v>790.50069508239267</v>
      </c>
      <c r="G49" s="58">
        <v>1.8887052618290528E-2</v>
      </c>
      <c r="H49" s="151">
        <v>292.97713266563943</v>
      </c>
      <c r="I49" s="58">
        <v>2.5137204508473295E-2</v>
      </c>
      <c r="J49" s="151">
        <v>208.29691294986159</v>
      </c>
      <c r="K49" s="58">
        <v>2.6999900577310384E-2</v>
      </c>
      <c r="L49" s="151">
        <v>299.15793678629689</v>
      </c>
      <c r="M49" s="58">
        <v>2.203902749857194E-2</v>
      </c>
      <c r="N49" s="151">
        <v>623.52359085133412</v>
      </c>
      <c r="O49" s="58">
        <v>2.8401565258304923E-2</v>
      </c>
      <c r="P49" s="151">
        <v>1753.3152998955068</v>
      </c>
      <c r="Q49" s="58">
        <v>1.7132198654055426E-2</v>
      </c>
    </row>
    <row r="50" spans="1:17" ht="12.4" customHeight="1" x14ac:dyDescent="0.15">
      <c r="A50" s="208" t="s">
        <v>43</v>
      </c>
      <c r="B50" s="47">
        <v>0</v>
      </c>
      <c r="C50" s="58">
        <v>0</v>
      </c>
      <c r="D50" s="151">
        <v>3708217.5060000001</v>
      </c>
      <c r="E50" s="58">
        <v>4.0276719402701948</v>
      </c>
      <c r="F50" s="151">
        <v>67243.271975606593</v>
      </c>
      <c r="G50" s="58">
        <v>1.6066111313120726</v>
      </c>
      <c r="H50" s="151">
        <v>10716.981118181819</v>
      </c>
      <c r="I50" s="58">
        <v>0.91950843954989003</v>
      </c>
      <c r="J50" s="151">
        <v>6550.3150138418941</v>
      </c>
      <c r="K50" s="58">
        <v>0.84906613170193956</v>
      </c>
      <c r="L50" s="151">
        <v>11544.993789559543</v>
      </c>
      <c r="M50" s="58">
        <v>0.85052209656300803</v>
      </c>
      <c r="N50" s="151">
        <v>25349.184974587039</v>
      </c>
      <c r="O50" s="58">
        <v>1.154658046406194</v>
      </c>
      <c r="P50" s="151">
        <v>141142.91805120168</v>
      </c>
      <c r="Q50" s="58">
        <v>1.3791521187377789</v>
      </c>
    </row>
    <row r="51" spans="1:17" ht="12.4" customHeight="1" x14ac:dyDescent="0.15">
      <c r="A51" s="208" t="s">
        <v>44</v>
      </c>
      <c r="B51" s="47">
        <v>0</v>
      </c>
      <c r="C51" s="58">
        <v>0</v>
      </c>
      <c r="D51" s="151">
        <v>0</v>
      </c>
      <c r="E51" s="58">
        <v>0</v>
      </c>
      <c r="F51" s="151">
        <v>392.4244420656546</v>
      </c>
      <c r="G51" s="58">
        <v>9.3760083098026956E-3</v>
      </c>
      <c r="H51" s="151">
        <v>208.24673620955318</v>
      </c>
      <c r="I51" s="58">
        <v>1.7867404014414272E-2</v>
      </c>
      <c r="J51" s="151">
        <v>114.68319532451554</v>
      </c>
      <c r="K51" s="58">
        <v>1.4865486136107636E-2</v>
      </c>
      <c r="L51" s="151">
        <v>227.76136541598694</v>
      </c>
      <c r="M51" s="58">
        <v>1.6779227218367269E-2</v>
      </c>
      <c r="N51" s="151">
        <v>533.94584752223625</v>
      </c>
      <c r="O51" s="58">
        <v>2.4321289611669992E-2</v>
      </c>
      <c r="P51" s="151">
        <v>1070.0904806687568</v>
      </c>
      <c r="Q51" s="58">
        <v>1.0456192730265572E-2</v>
      </c>
    </row>
    <row r="52" spans="1:17" ht="12.4" customHeight="1" x14ac:dyDescent="0.15">
      <c r="A52" s="208" t="s">
        <v>45</v>
      </c>
      <c r="B52" s="47">
        <v>0</v>
      </c>
      <c r="C52" s="58">
        <v>0</v>
      </c>
      <c r="D52" s="151">
        <v>0</v>
      </c>
      <c r="E52" s="58">
        <v>0</v>
      </c>
      <c r="F52" s="151">
        <v>5762.307278707668</v>
      </c>
      <c r="G52" s="58">
        <v>0.13767603425619598</v>
      </c>
      <c r="H52" s="151">
        <v>287.47516671802771</v>
      </c>
      <c r="I52" s="58">
        <v>2.4665140214699177E-2</v>
      </c>
      <c r="J52" s="151">
        <v>96.463613042140878</v>
      </c>
      <c r="K52" s="58">
        <v>1.2503824106566893E-2</v>
      </c>
      <c r="L52" s="151">
        <v>430.34375897226755</v>
      </c>
      <c r="M52" s="58">
        <v>3.1703514336655421E-2</v>
      </c>
      <c r="N52" s="151">
        <v>631.39482719186788</v>
      </c>
      <c r="O52" s="58">
        <v>2.8760100902937031E-2</v>
      </c>
      <c r="P52" s="151">
        <v>23941.308866248692</v>
      </c>
      <c r="Q52" s="58">
        <v>0.23393810546175922</v>
      </c>
    </row>
    <row r="53" spans="1:17" ht="12.4" customHeight="1" x14ac:dyDescent="0.15">
      <c r="A53" s="208" t="s">
        <v>46</v>
      </c>
      <c r="B53" s="47">
        <v>0</v>
      </c>
      <c r="C53" s="58">
        <v>0</v>
      </c>
      <c r="D53" s="151">
        <v>0</v>
      </c>
      <c r="E53" s="58">
        <v>0</v>
      </c>
      <c r="F53" s="151">
        <v>648.57312598936028</v>
      </c>
      <c r="G53" s="58">
        <v>1.5496045523519063E-2</v>
      </c>
      <c r="H53" s="151">
        <v>218.86154607087829</v>
      </c>
      <c r="I53" s="58">
        <v>1.87781462415464E-2</v>
      </c>
      <c r="J53" s="151">
        <v>125.55355828975699</v>
      </c>
      <c r="K53" s="58">
        <v>1.6274526314112785E-2</v>
      </c>
      <c r="L53" s="151">
        <v>236.45314681892333</v>
      </c>
      <c r="M53" s="58">
        <v>1.7419552564265518E-2</v>
      </c>
      <c r="N53" s="151">
        <v>549.49644218551464</v>
      </c>
      <c r="O53" s="58">
        <v>2.5029620837007466E-2</v>
      </c>
      <c r="P53" s="151">
        <v>2186.709457680251</v>
      </c>
      <c r="Q53" s="58">
        <v>2.1367030122826498E-2</v>
      </c>
    </row>
    <row r="54" spans="1:17" ht="12.4" customHeight="1" x14ac:dyDescent="0.15">
      <c r="A54" s="208" t="s">
        <v>47</v>
      </c>
      <c r="B54" s="47">
        <v>0</v>
      </c>
      <c r="C54" s="58">
        <v>0</v>
      </c>
      <c r="D54" s="151">
        <v>0</v>
      </c>
      <c r="E54" s="58">
        <v>0</v>
      </c>
      <c r="F54" s="151">
        <v>3367.3501780199817</v>
      </c>
      <c r="G54" s="58">
        <v>8.0454477006936101E-2</v>
      </c>
      <c r="H54" s="151">
        <v>741.54269291217247</v>
      </c>
      <c r="I54" s="58">
        <v>6.3623772114564894E-2</v>
      </c>
      <c r="J54" s="151">
        <v>279.7994912334666</v>
      </c>
      <c r="K54" s="58">
        <v>3.6268220867507799E-2</v>
      </c>
      <c r="L54" s="151">
        <v>762.09859869494289</v>
      </c>
      <c r="M54" s="58">
        <v>5.6143962462407028E-2</v>
      </c>
      <c r="N54" s="151">
        <v>2584.9023722998727</v>
      </c>
      <c r="O54" s="58">
        <v>0.11774257540598228</v>
      </c>
      <c r="P54" s="151">
        <v>9565.1435130616501</v>
      </c>
      <c r="Q54" s="58">
        <v>9.3464044276627342E-2</v>
      </c>
    </row>
    <row r="55" spans="1:17" ht="12.4" customHeight="1" x14ac:dyDescent="0.15">
      <c r="A55" s="208" t="s">
        <v>48</v>
      </c>
      <c r="B55" s="47">
        <v>0</v>
      </c>
      <c r="C55" s="58">
        <v>0</v>
      </c>
      <c r="D55" s="151">
        <v>0</v>
      </c>
      <c r="E55" s="58">
        <v>0</v>
      </c>
      <c r="F55" s="151">
        <v>13769.016998442974</v>
      </c>
      <c r="G55" s="58">
        <v>0.32897649574441412</v>
      </c>
      <c r="H55" s="151">
        <v>2346.5053995377507</v>
      </c>
      <c r="I55" s="58">
        <v>0.20132829334408675</v>
      </c>
      <c r="J55" s="151">
        <v>2653.8010993540452</v>
      </c>
      <c r="K55" s="58">
        <v>0.34399149185549094</v>
      </c>
      <c r="L55" s="151">
        <v>2163.2698189233279</v>
      </c>
      <c r="M55" s="58">
        <v>0.1593685380312658</v>
      </c>
      <c r="N55" s="151">
        <v>1647.9988221092758</v>
      </c>
      <c r="O55" s="58">
        <v>7.5066519981769345E-2</v>
      </c>
      <c r="P55" s="151">
        <v>19781.644291536053</v>
      </c>
      <c r="Q55" s="58">
        <v>0.19329270652383798</v>
      </c>
    </row>
    <row r="56" spans="1:17" ht="12.4" customHeight="1" x14ac:dyDescent="0.15">
      <c r="A56" s="208" t="s">
        <v>49</v>
      </c>
      <c r="B56" s="47">
        <v>0</v>
      </c>
      <c r="C56" s="58">
        <v>0</v>
      </c>
      <c r="D56" s="151">
        <v>0</v>
      </c>
      <c r="E56" s="58">
        <v>0</v>
      </c>
      <c r="F56" s="151">
        <v>987.2421433761516</v>
      </c>
      <c r="G56" s="58">
        <v>2.3587701345405953E-2</v>
      </c>
      <c r="H56" s="151">
        <v>255.2915807395994</v>
      </c>
      <c r="I56" s="58">
        <v>2.1903814184933347E-2</v>
      </c>
      <c r="J56" s="151">
        <v>171.80062257766841</v>
      </c>
      <c r="K56" s="58">
        <v>2.226917174636003E-2</v>
      </c>
      <c r="L56" s="151">
        <v>264.47790212071783</v>
      </c>
      <c r="M56" s="58">
        <v>1.9484142123118532E-2</v>
      </c>
      <c r="N56" s="151">
        <v>571.56126937738247</v>
      </c>
      <c r="O56" s="58">
        <v>2.6034676040367806E-2</v>
      </c>
      <c r="P56" s="151">
        <v>2826.5673134796239</v>
      </c>
      <c r="Q56" s="58">
        <v>2.7619283722944015E-2</v>
      </c>
    </row>
    <row r="57" spans="1:17" ht="12.4" customHeight="1" x14ac:dyDescent="0.15">
      <c r="A57" s="208" t="s">
        <v>50</v>
      </c>
      <c r="B57" s="47">
        <v>0</v>
      </c>
      <c r="C57" s="58">
        <v>0</v>
      </c>
      <c r="D57" s="151">
        <v>107199.285</v>
      </c>
      <c r="E57" s="58">
        <v>0.11643425756793449</v>
      </c>
      <c r="F57" s="151">
        <v>10829.049082652135</v>
      </c>
      <c r="G57" s="58">
        <v>0.25873325741830489</v>
      </c>
      <c r="H57" s="151">
        <v>591.25570554699539</v>
      </c>
      <c r="I57" s="58">
        <v>5.0729268362723574E-2</v>
      </c>
      <c r="J57" s="151">
        <v>210.05931159643185</v>
      </c>
      <c r="K57" s="58">
        <v>2.7228346537267731E-2</v>
      </c>
      <c r="L57" s="151">
        <v>265.4485163132137</v>
      </c>
      <c r="M57" s="58">
        <v>1.9555647472796756E-2</v>
      </c>
      <c r="N57" s="151">
        <v>3181.0253430749681</v>
      </c>
      <c r="O57" s="58">
        <v>0.14489603953285965</v>
      </c>
      <c r="P57" s="151">
        <v>13752.2172215256</v>
      </c>
      <c r="Q57" s="58">
        <v>0.13437726653439927</v>
      </c>
    </row>
    <row r="58" spans="1:17" ht="12.4" customHeight="1" x14ac:dyDescent="0.15">
      <c r="A58" s="208" t="s">
        <v>51</v>
      </c>
      <c r="B58" s="47">
        <v>0</v>
      </c>
      <c r="C58" s="58">
        <v>0</v>
      </c>
      <c r="D58" s="151">
        <v>501008.28100000002</v>
      </c>
      <c r="E58" s="58">
        <v>0.54416899547065167</v>
      </c>
      <c r="F58" s="151">
        <v>71407.964485013625</v>
      </c>
      <c r="G58" s="58">
        <v>1.7061161248604622</v>
      </c>
      <c r="H58" s="151">
        <v>15691.023609861326</v>
      </c>
      <c r="I58" s="58">
        <v>1.3462773215086008</v>
      </c>
      <c r="J58" s="151">
        <v>10154.984513380497</v>
      </c>
      <c r="K58" s="58">
        <v>1.316311261374276</v>
      </c>
      <c r="L58" s="151">
        <v>17300.600633768354</v>
      </c>
      <c r="M58" s="58">
        <v>1.2745388513018285</v>
      </c>
      <c r="N58" s="151">
        <v>33544.87397839898</v>
      </c>
      <c r="O58" s="58">
        <v>1.5279725440352596</v>
      </c>
      <c r="P58" s="151">
        <v>165180.9314597701</v>
      </c>
      <c r="Q58" s="58">
        <v>1.6140351548859184</v>
      </c>
    </row>
    <row r="59" spans="1:17" ht="6" customHeight="1" x14ac:dyDescent="0.15">
      <c r="A59" s="208"/>
      <c r="B59" s="47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0</v>
      </c>
      <c r="C60" s="58">
        <v>0</v>
      </c>
      <c r="D60" s="151">
        <v>92068509.078999996</v>
      </c>
      <c r="E60" s="58">
        <v>100</v>
      </c>
      <c r="F60" s="151">
        <v>4185410.5617138962</v>
      </c>
      <c r="G60" s="58">
        <v>100</v>
      </c>
      <c r="H60" s="151">
        <v>1165511.9906705702</v>
      </c>
      <c r="I60" s="58">
        <v>100</v>
      </c>
      <c r="J60" s="151">
        <v>771472.88877391582</v>
      </c>
      <c r="K60" s="58">
        <v>100</v>
      </c>
      <c r="L60" s="151">
        <v>1357400.8054832791</v>
      </c>
      <c r="M60" s="58">
        <v>100</v>
      </c>
      <c r="N60" s="151">
        <v>2195384.6035616263</v>
      </c>
      <c r="O60" s="58">
        <v>100</v>
      </c>
      <c r="P60" s="151">
        <v>10234035.544996865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J6:K6"/>
    <mergeCell ref="L6:M6"/>
    <mergeCell ref="N6:O6"/>
    <mergeCell ref="P6:Q6"/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0000"/>
    <pageSetUpPr fitToPage="1"/>
  </sheetPr>
  <dimension ref="A1:Q63"/>
  <sheetViews>
    <sheetView tabSelected="1" view="pageBreakPreview" zoomScale="130" zoomScaleNormal="100" zoomScaleSheetLayoutView="130" workbookViewId="0">
      <selection activeCell="N8" sqref="N8:O60"/>
    </sheetView>
  </sheetViews>
  <sheetFormatPr defaultRowHeight="13.5" x14ac:dyDescent="0.15"/>
  <cols>
    <col min="1" max="1" width="19" style="200" customWidth="1"/>
    <col min="2" max="2" width="7.77734375" style="49" customWidth="1"/>
    <col min="3" max="3" width="7.77734375" style="52" customWidth="1"/>
    <col min="4" max="4" width="7.77734375" style="49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664062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605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601</v>
      </c>
      <c r="C4" s="333"/>
      <c r="D4" s="333"/>
      <c r="E4" s="333"/>
      <c r="F4" s="333"/>
      <c r="G4" s="333"/>
      <c r="H4" s="333"/>
      <c r="I4" s="333" t="s">
        <v>601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463</v>
      </c>
      <c r="C5" s="287"/>
      <c r="D5" s="302"/>
      <c r="E5" s="302"/>
      <c r="F5" s="302"/>
      <c r="G5" s="335"/>
      <c r="H5" s="214"/>
      <c r="I5" s="333" t="s">
        <v>529</v>
      </c>
      <c r="J5" s="299"/>
      <c r="K5" s="299"/>
      <c r="L5" s="299"/>
      <c r="M5" s="299"/>
      <c r="N5" s="299"/>
      <c r="O5" s="299"/>
      <c r="P5" s="286" t="s">
        <v>530</v>
      </c>
      <c r="Q5" s="287"/>
    </row>
    <row r="6" spans="1:17" ht="9.9499999999999993" customHeight="1" x14ac:dyDescent="0.15">
      <c r="A6" s="325"/>
      <c r="B6" s="286" t="s">
        <v>467</v>
      </c>
      <c r="C6" s="288"/>
      <c r="D6" s="286" t="s">
        <v>124</v>
      </c>
      <c r="E6" s="288"/>
      <c r="F6" s="286" t="s">
        <v>473</v>
      </c>
      <c r="G6" s="288"/>
      <c r="H6" s="46" t="s">
        <v>606</v>
      </c>
      <c r="I6" s="57" t="s">
        <v>604</v>
      </c>
      <c r="J6" s="317" t="s">
        <v>467</v>
      </c>
      <c r="K6" s="318"/>
      <c r="L6" s="317" t="s">
        <v>124</v>
      </c>
      <c r="M6" s="336"/>
      <c r="N6" s="317" t="s">
        <v>607</v>
      </c>
      <c r="O6" s="336"/>
      <c r="P6" s="317" t="s">
        <v>465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1769242.3656551724</v>
      </c>
      <c r="C8" s="58">
        <v>27.467962968482105</v>
      </c>
      <c r="D8" s="47">
        <v>1930822.6503917051</v>
      </c>
      <c r="E8" s="58">
        <v>24.422461870803527</v>
      </c>
      <c r="F8" s="151">
        <v>2148906.7596680732</v>
      </c>
      <c r="G8" s="58">
        <v>19.360764055508156</v>
      </c>
      <c r="H8" s="151">
        <v>11786303.507923767</v>
      </c>
      <c r="I8" s="58">
        <v>22.673485926100472</v>
      </c>
      <c r="J8" s="47">
        <v>0</v>
      </c>
      <c r="K8" s="58">
        <v>0</v>
      </c>
      <c r="L8" s="47">
        <v>10922760.887333333</v>
      </c>
      <c r="M8" s="58">
        <v>18.323352578579506</v>
      </c>
      <c r="N8" s="151">
        <v>11798079.089113636</v>
      </c>
      <c r="O8" s="58">
        <v>22.741647443689704</v>
      </c>
      <c r="P8" s="151">
        <v>24185773.031729728</v>
      </c>
      <c r="Q8" s="58">
        <v>27.062771315635121</v>
      </c>
    </row>
    <row r="9" spans="1:17" ht="6" customHeight="1" x14ac:dyDescent="0.15">
      <c r="A9" s="208"/>
      <c r="B9" s="47"/>
      <c r="C9" s="58"/>
      <c r="D9" s="47"/>
      <c r="E9" s="58"/>
      <c r="F9" s="151"/>
      <c r="G9" s="58"/>
      <c r="H9" s="151"/>
      <c r="I9" s="58"/>
      <c r="J9" s="47"/>
      <c r="K9" s="58"/>
      <c r="L9" s="47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467436.76117241377</v>
      </c>
      <c r="C10" s="58">
        <v>7.2570812768415909</v>
      </c>
      <c r="D10" s="47">
        <v>511216.3733686636</v>
      </c>
      <c r="E10" s="58">
        <v>6.4662398609182397</v>
      </c>
      <c r="F10" s="151">
        <v>640036.47658509144</v>
      </c>
      <c r="G10" s="58">
        <v>5.7664648102260001</v>
      </c>
      <c r="H10" s="151">
        <v>1833866.9640986547</v>
      </c>
      <c r="I10" s="58">
        <v>3.5278369314753935</v>
      </c>
      <c r="J10" s="47">
        <v>0</v>
      </c>
      <c r="K10" s="58">
        <v>0</v>
      </c>
      <c r="L10" s="47">
        <v>4136114.9456666666</v>
      </c>
      <c r="M10" s="58">
        <v>6.9384923131357858</v>
      </c>
      <c r="N10" s="151">
        <v>1802472.6734409092</v>
      </c>
      <c r="O10" s="58">
        <v>3.4743959382423149</v>
      </c>
      <c r="P10" s="151">
        <v>2770182.1904594591</v>
      </c>
      <c r="Q10" s="58">
        <v>3.0997068824178844</v>
      </c>
    </row>
    <row r="11" spans="1:17" ht="12.4" customHeight="1" x14ac:dyDescent="0.15">
      <c r="A11" s="208" t="s">
        <v>10</v>
      </c>
      <c r="B11" s="47">
        <v>391508.12151724135</v>
      </c>
      <c r="C11" s="58">
        <v>6.0782687507673741</v>
      </c>
      <c r="D11" s="47">
        <v>362068.71586635947</v>
      </c>
      <c r="E11" s="58">
        <v>4.5797108326148255</v>
      </c>
      <c r="F11" s="151">
        <v>452418.05621237698</v>
      </c>
      <c r="G11" s="58">
        <v>4.0761001850691851</v>
      </c>
      <c r="H11" s="151">
        <v>1215171.3286681613</v>
      </c>
      <c r="I11" s="58">
        <v>2.337643010790909</v>
      </c>
      <c r="J11" s="47">
        <v>0</v>
      </c>
      <c r="K11" s="58">
        <v>0</v>
      </c>
      <c r="L11" s="47">
        <v>3687649.568</v>
      </c>
      <c r="M11" s="58">
        <v>6.186174348929363</v>
      </c>
      <c r="N11" s="151">
        <v>1181455.7163136364</v>
      </c>
      <c r="O11" s="58">
        <v>2.2773410118540878</v>
      </c>
      <c r="P11" s="151">
        <v>1832751.0713783784</v>
      </c>
      <c r="Q11" s="58">
        <v>2.0507644332115458</v>
      </c>
    </row>
    <row r="12" spans="1:17" ht="12.4" customHeight="1" x14ac:dyDescent="0.15">
      <c r="A12" s="209" t="s">
        <v>11</v>
      </c>
      <c r="B12" s="47">
        <v>360201.17724137934</v>
      </c>
      <c r="C12" s="58">
        <v>5.5922200314291022</v>
      </c>
      <c r="D12" s="47">
        <v>331905.60946543777</v>
      </c>
      <c r="E12" s="58">
        <v>4.1981857268097666</v>
      </c>
      <c r="F12" s="151">
        <v>422122.40751336148</v>
      </c>
      <c r="G12" s="58">
        <v>3.8031488791405832</v>
      </c>
      <c r="H12" s="151">
        <v>1035548.8609372197</v>
      </c>
      <c r="I12" s="58">
        <v>1.9921006198817541</v>
      </c>
      <c r="J12" s="47">
        <v>0</v>
      </c>
      <c r="K12" s="58">
        <v>0</v>
      </c>
      <c r="L12" s="47">
        <v>3389521.1970000002</v>
      </c>
      <c r="M12" s="58">
        <v>5.6860525105171149</v>
      </c>
      <c r="N12" s="151">
        <v>1003449.2381727272</v>
      </c>
      <c r="O12" s="58">
        <v>1.9342207006579415</v>
      </c>
      <c r="P12" s="151">
        <v>1716347.9618918919</v>
      </c>
      <c r="Q12" s="58">
        <v>1.9205146897640726</v>
      </c>
    </row>
    <row r="13" spans="1:17" ht="12.4" customHeight="1" x14ac:dyDescent="0.15">
      <c r="A13" s="209" t="s">
        <v>12</v>
      </c>
      <c r="B13" s="47">
        <v>24786.387379310345</v>
      </c>
      <c r="C13" s="58">
        <v>0.38481532201227187</v>
      </c>
      <c r="D13" s="47">
        <v>19214.902073732719</v>
      </c>
      <c r="E13" s="58">
        <v>0.24304418282629908</v>
      </c>
      <c r="F13" s="151">
        <v>12258.565645569621</v>
      </c>
      <c r="G13" s="58">
        <v>0.11044462308801661</v>
      </c>
      <c r="H13" s="151">
        <v>54674.684233183856</v>
      </c>
      <c r="I13" s="58">
        <v>0.10517849660342377</v>
      </c>
      <c r="J13" s="47">
        <v>0</v>
      </c>
      <c r="K13" s="58">
        <v>0</v>
      </c>
      <c r="L13" s="47">
        <v>64672.592666666664</v>
      </c>
      <c r="M13" s="58">
        <v>0.10849076802334884</v>
      </c>
      <c r="N13" s="151">
        <v>54538.349118181817</v>
      </c>
      <c r="O13" s="58">
        <v>0.10512659717216193</v>
      </c>
      <c r="P13" s="151">
        <v>47.298243243243242</v>
      </c>
      <c r="Q13" s="58">
        <v>5.2924565977026811E-5</v>
      </c>
    </row>
    <row r="14" spans="1:17" ht="12.4" customHeight="1" x14ac:dyDescent="0.15">
      <c r="A14" s="209" t="s">
        <v>13</v>
      </c>
      <c r="B14" s="47">
        <v>3724.3072758620688</v>
      </c>
      <c r="C14" s="58">
        <v>5.7820870855500424E-2</v>
      </c>
      <c r="D14" s="47">
        <v>6323.7605391705074</v>
      </c>
      <c r="E14" s="58">
        <v>7.9987564169423916E-2</v>
      </c>
      <c r="F14" s="151">
        <v>6341.4897243319265</v>
      </c>
      <c r="G14" s="58">
        <v>5.713420824837661E-2</v>
      </c>
      <c r="H14" s="151">
        <v>44475.619869955161</v>
      </c>
      <c r="I14" s="58">
        <v>8.5558406034434639E-2</v>
      </c>
      <c r="J14" s="47">
        <v>0</v>
      </c>
      <c r="K14" s="58">
        <v>0</v>
      </c>
      <c r="L14" s="47">
        <v>2587</v>
      </c>
      <c r="M14" s="58">
        <v>4.3397922567137651E-3</v>
      </c>
      <c r="N14" s="151">
        <v>45046.82832272727</v>
      </c>
      <c r="O14" s="58">
        <v>8.6831007016824766E-2</v>
      </c>
      <c r="P14" s="151">
        <v>16837.433783783781</v>
      </c>
      <c r="Q14" s="58">
        <v>1.8840316554483962E-2</v>
      </c>
    </row>
    <row r="15" spans="1:17" ht="12.4" customHeight="1" x14ac:dyDescent="0.15">
      <c r="A15" s="209" t="s">
        <v>14</v>
      </c>
      <c r="B15" s="47">
        <v>2796.2496206896553</v>
      </c>
      <c r="C15" s="58">
        <v>4.3412526470500208E-2</v>
      </c>
      <c r="D15" s="47">
        <v>4624.4437880184332</v>
      </c>
      <c r="E15" s="58">
        <v>5.8493358809335629E-2</v>
      </c>
      <c r="F15" s="151">
        <v>11695.593329113924</v>
      </c>
      <c r="G15" s="58">
        <v>0.10537247459220882</v>
      </c>
      <c r="H15" s="151">
        <v>80472.163627802685</v>
      </c>
      <c r="I15" s="58">
        <v>0.15480548827129695</v>
      </c>
      <c r="J15" s="47">
        <v>0</v>
      </c>
      <c r="K15" s="58">
        <v>0</v>
      </c>
      <c r="L15" s="47">
        <v>230868.77833333335</v>
      </c>
      <c r="M15" s="58">
        <v>0.38729127813218661</v>
      </c>
      <c r="N15" s="151">
        <v>78421.300700000007</v>
      </c>
      <c r="O15" s="58">
        <v>0.15116270700715925</v>
      </c>
      <c r="P15" s="151">
        <v>99518.377459459458</v>
      </c>
      <c r="Q15" s="58">
        <v>0.11135650232701251</v>
      </c>
    </row>
    <row r="16" spans="1:17" ht="12.4" customHeight="1" x14ac:dyDescent="0.15">
      <c r="A16" s="208" t="s">
        <v>15</v>
      </c>
      <c r="B16" s="47">
        <v>75928.639655172403</v>
      </c>
      <c r="C16" s="58">
        <v>1.178812526074217</v>
      </c>
      <c r="D16" s="47">
        <v>149147.65750230412</v>
      </c>
      <c r="E16" s="58">
        <v>1.8865290283034142</v>
      </c>
      <c r="F16" s="151">
        <v>187618.42037271449</v>
      </c>
      <c r="G16" s="58">
        <v>1.6903646251568156</v>
      </c>
      <c r="H16" s="151">
        <v>618695.63543049328</v>
      </c>
      <c r="I16" s="58">
        <v>1.1901939206844843</v>
      </c>
      <c r="J16" s="47">
        <v>0</v>
      </c>
      <c r="K16" s="58">
        <v>0</v>
      </c>
      <c r="L16" s="47">
        <v>448465.3776666667</v>
      </c>
      <c r="M16" s="58">
        <v>0.75231796420642238</v>
      </c>
      <c r="N16" s="151">
        <v>621016.95712727273</v>
      </c>
      <c r="O16" s="58">
        <v>1.1970549263882269</v>
      </c>
      <c r="P16" s="151">
        <v>937431.11908108101</v>
      </c>
      <c r="Q16" s="58">
        <v>1.0489424492063391</v>
      </c>
    </row>
    <row r="17" spans="1:17" ht="12.4" customHeight="1" x14ac:dyDescent="0.15">
      <c r="A17" s="209" t="s">
        <v>11</v>
      </c>
      <c r="B17" s="47">
        <v>74423.924620689664</v>
      </c>
      <c r="C17" s="58">
        <v>1.1554514209776949</v>
      </c>
      <c r="D17" s="47">
        <v>144600.27561290324</v>
      </c>
      <c r="E17" s="58">
        <v>1.8290104049418405</v>
      </c>
      <c r="F17" s="151">
        <v>173748.62029113923</v>
      </c>
      <c r="G17" s="58">
        <v>1.5654034440035092</v>
      </c>
      <c r="H17" s="151">
        <v>530081.08979372203</v>
      </c>
      <c r="I17" s="58">
        <v>1.0197248120286311</v>
      </c>
      <c r="J17" s="47">
        <v>0</v>
      </c>
      <c r="K17" s="58">
        <v>0</v>
      </c>
      <c r="L17" s="47">
        <v>327950.35766666668</v>
      </c>
      <c r="M17" s="58">
        <v>0.55014937100437178</v>
      </c>
      <c r="N17" s="151">
        <v>532837.4179590909</v>
      </c>
      <c r="O17" s="58">
        <v>1.0270825116957198</v>
      </c>
      <c r="P17" s="151">
        <v>783849.20067567565</v>
      </c>
      <c r="Q17" s="58">
        <v>0.87709132290290337</v>
      </c>
    </row>
    <row r="18" spans="1:17" ht="12.4" customHeight="1" x14ac:dyDescent="0.15">
      <c r="A18" s="209" t="s">
        <v>12</v>
      </c>
      <c r="B18" s="47">
        <v>0</v>
      </c>
      <c r="C18" s="58">
        <v>0</v>
      </c>
      <c r="D18" s="47">
        <v>637.02318894009227</v>
      </c>
      <c r="E18" s="58">
        <v>8.0575367911449019E-3</v>
      </c>
      <c r="F18" s="151">
        <v>1683.963829817159</v>
      </c>
      <c r="G18" s="58">
        <v>1.5171819922115111E-2</v>
      </c>
      <c r="H18" s="151">
        <v>22170.514291479823</v>
      </c>
      <c r="I18" s="58">
        <v>4.2649745395096139E-2</v>
      </c>
      <c r="J18" s="47">
        <v>0</v>
      </c>
      <c r="K18" s="58">
        <v>0</v>
      </c>
      <c r="L18" s="47">
        <v>0</v>
      </c>
      <c r="M18" s="58">
        <v>0</v>
      </c>
      <c r="N18" s="151">
        <v>22472.839486363639</v>
      </c>
      <c r="O18" s="58">
        <v>4.3318017178668212E-2</v>
      </c>
      <c r="P18" s="151">
        <v>51442.647324324324</v>
      </c>
      <c r="Q18" s="58">
        <v>5.7561964158955446E-2</v>
      </c>
    </row>
    <row r="19" spans="1:17" ht="12.4" customHeight="1" x14ac:dyDescent="0.15">
      <c r="A19" s="209" t="s">
        <v>13</v>
      </c>
      <c r="B19" s="47">
        <v>310.28296551724139</v>
      </c>
      <c r="C19" s="58">
        <v>4.8172263857260067E-3</v>
      </c>
      <c r="D19" s="47">
        <v>2208.0170691244239</v>
      </c>
      <c r="E19" s="58">
        <v>2.7928620305875743E-2</v>
      </c>
      <c r="F19" s="151">
        <v>4476.2247524613213</v>
      </c>
      <c r="G19" s="58">
        <v>4.0328939774574163E-2</v>
      </c>
      <c r="H19" s="151">
        <v>20485.093946188343</v>
      </c>
      <c r="I19" s="58">
        <v>3.9407477414058763E-2</v>
      </c>
      <c r="J19" s="47">
        <v>0</v>
      </c>
      <c r="K19" s="58">
        <v>0</v>
      </c>
      <c r="L19" s="47">
        <v>60264.353333333333</v>
      </c>
      <c r="M19" s="58">
        <v>0.1010957765565761</v>
      </c>
      <c r="N19" s="151">
        <v>19942.6495</v>
      </c>
      <c r="O19" s="58">
        <v>3.844089369095316E-2</v>
      </c>
      <c r="P19" s="151">
        <v>34608.049648648652</v>
      </c>
      <c r="Q19" s="58">
        <v>3.8724821079433626E-2</v>
      </c>
    </row>
    <row r="20" spans="1:17" ht="12.4" customHeight="1" x14ac:dyDescent="0.15">
      <c r="A20" s="208" t="s">
        <v>14</v>
      </c>
      <c r="B20" s="47">
        <v>1194.4320689655171</v>
      </c>
      <c r="C20" s="58">
        <v>1.8543878710796557E-2</v>
      </c>
      <c r="D20" s="47">
        <v>1702.3416313364057</v>
      </c>
      <c r="E20" s="58">
        <v>2.1532466264553334E-2</v>
      </c>
      <c r="F20" s="151">
        <v>7709.611499296765</v>
      </c>
      <c r="G20" s="58">
        <v>6.9460421456616808E-2</v>
      </c>
      <c r="H20" s="151">
        <v>45958.937399103139</v>
      </c>
      <c r="I20" s="58">
        <v>8.8411885846698457E-2</v>
      </c>
      <c r="J20" s="47">
        <v>0</v>
      </c>
      <c r="K20" s="58">
        <v>0</v>
      </c>
      <c r="L20" s="47">
        <v>60250.666666666664</v>
      </c>
      <c r="M20" s="58">
        <v>0.10107281664547436</v>
      </c>
      <c r="N20" s="151">
        <v>45764.05018181818</v>
      </c>
      <c r="O20" s="58">
        <v>8.8213503822885647E-2</v>
      </c>
      <c r="P20" s="151">
        <v>67531.22143243243</v>
      </c>
      <c r="Q20" s="58">
        <v>7.5564341065046794E-2</v>
      </c>
    </row>
    <row r="21" spans="1:17" ht="6" customHeight="1" x14ac:dyDescent="0.15">
      <c r="A21" s="208"/>
      <c r="B21" s="47"/>
      <c r="C21" s="58"/>
      <c r="D21" s="47"/>
      <c r="E21" s="58"/>
      <c r="F21" s="151"/>
      <c r="G21" s="58"/>
      <c r="H21" s="151"/>
      <c r="I21" s="58"/>
      <c r="J21" s="47"/>
      <c r="K21" s="58"/>
      <c r="L21" s="47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3333972.5255517238</v>
      </c>
      <c r="C22" s="58">
        <v>51.760819007902995</v>
      </c>
      <c r="D22" s="47">
        <v>4693485.7674792623</v>
      </c>
      <c r="E22" s="58">
        <v>59.366652433959743</v>
      </c>
      <c r="F22" s="151">
        <v>7272445.8275021091</v>
      </c>
      <c r="G22" s="58">
        <v>65.521738967623477</v>
      </c>
      <c r="H22" s="151">
        <v>32815140.528901346</v>
      </c>
      <c r="I22" s="58">
        <v>63.126969914261124</v>
      </c>
      <c r="J22" s="47">
        <v>0</v>
      </c>
      <c r="K22" s="58">
        <v>0</v>
      </c>
      <c r="L22" s="47">
        <v>40188665.058333337</v>
      </c>
      <c r="M22" s="58">
        <v>67.418035341251681</v>
      </c>
      <c r="N22" s="151">
        <v>32714592.467136364</v>
      </c>
      <c r="O22" s="58">
        <v>63.059733922117324</v>
      </c>
      <c r="P22" s="151">
        <v>51533304.947675675</v>
      </c>
      <c r="Q22" s="58">
        <v>57.663405883623831</v>
      </c>
    </row>
    <row r="23" spans="1:17" ht="6" customHeight="1" x14ac:dyDescent="0.15">
      <c r="A23" s="208"/>
      <c r="B23" s="47"/>
      <c r="C23" s="58"/>
      <c r="D23" s="47"/>
      <c r="E23" s="58"/>
      <c r="F23" s="151"/>
      <c r="G23" s="58"/>
      <c r="H23" s="151"/>
      <c r="I23" s="58"/>
      <c r="J23" s="47"/>
      <c r="K23" s="58"/>
      <c r="L23" s="47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870460.73620689649</v>
      </c>
      <c r="C24" s="58">
        <v>13.514136746773309</v>
      </c>
      <c r="D24" s="47">
        <v>770404.84274193551</v>
      </c>
      <c r="E24" s="58">
        <v>9.7446458343184865</v>
      </c>
      <c r="F24" s="151">
        <v>1037897.8936554149</v>
      </c>
      <c r="G24" s="58">
        <v>9.3510321666423728</v>
      </c>
      <c r="H24" s="151">
        <v>5547447.8317443943</v>
      </c>
      <c r="I24" s="58">
        <v>10.67170722816301</v>
      </c>
      <c r="J24" s="47">
        <v>0</v>
      </c>
      <c r="K24" s="58">
        <v>0</v>
      </c>
      <c r="L24" s="47">
        <v>4363607.4533333331</v>
      </c>
      <c r="M24" s="58">
        <v>7.3201197670330398</v>
      </c>
      <c r="N24" s="151">
        <v>5563591.1096318178</v>
      </c>
      <c r="O24" s="58">
        <v>10.724222695950649</v>
      </c>
      <c r="P24" s="151">
        <v>10879905.868783783</v>
      </c>
      <c r="Q24" s="58">
        <v>12.174115918323162</v>
      </c>
    </row>
    <row r="25" spans="1:17" ht="12.4" customHeight="1" x14ac:dyDescent="0.15">
      <c r="A25" s="208" t="s">
        <v>18</v>
      </c>
      <c r="B25" s="47">
        <v>2066.4265517241379</v>
      </c>
      <c r="C25" s="58">
        <v>3.2081827284769812E-2</v>
      </c>
      <c r="D25" s="47">
        <v>8021.7195622119816</v>
      </c>
      <c r="E25" s="58">
        <v>0.10146459598796229</v>
      </c>
      <c r="F25" s="151">
        <v>12401.604540084389</v>
      </c>
      <c r="G25" s="58">
        <v>0.11173334456232055</v>
      </c>
      <c r="H25" s="151">
        <v>59524.746367713007</v>
      </c>
      <c r="I25" s="58">
        <v>0.11450863267823551</v>
      </c>
      <c r="J25" s="47">
        <v>0</v>
      </c>
      <c r="K25" s="58">
        <v>0</v>
      </c>
      <c r="L25" s="47">
        <v>22486.011666666669</v>
      </c>
      <c r="M25" s="58">
        <v>3.7721151648772863E-2</v>
      </c>
      <c r="N25" s="151">
        <v>60029.820022727276</v>
      </c>
      <c r="O25" s="58">
        <v>0.11571180297686677</v>
      </c>
      <c r="P25" s="151">
        <v>96786.605621621624</v>
      </c>
      <c r="Q25" s="58">
        <v>0.10829977486839838</v>
      </c>
    </row>
    <row r="26" spans="1:17" ht="12.4" customHeight="1" x14ac:dyDescent="0.15">
      <c r="A26" s="208" t="s">
        <v>19</v>
      </c>
      <c r="B26" s="47">
        <v>3812.7895862068967</v>
      </c>
      <c r="C26" s="58">
        <v>5.9194582491112008E-2</v>
      </c>
      <c r="D26" s="47">
        <v>7429.2636082949311</v>
      </c>
      <c r="E26" s="58">
        <v>9.3970778292310986E-2</v>
      </c>
      <c r="F26" s="151">
        <v>19242.085025316454</v>
      </c>
      <c r="G26" s="58">
        <v>0.17336325386622287</v>
      </c>
      <c r="H26" s="151">
        <v>124938.84580717489</v>
      </c>
      <c r="I26" s="58">
        <v>0.24034670073851111</v>
      </c>
      <c r="J26" s="47">
        <v>0</v>
      </c>
      <c r="K26" s="58">
        <v>0</v>
      </c>
      <c r="L26" s="47">
        <v>67430.562333333335</v>
      </c>
      <c r="M26" s="58">
        <v>0.11311736848861806</v>
      </c>
      <c r="N26" s="151">
        <v>125723.04967272727</v>
      </c>
      <c r="O26" s="58">
        <v>0.2423402360339198</v>
      </c>
      <c r="P26" s="151">
        <v>186597.28927027027</v>
      </c>
      <c r="Q26" s="58">
        <v>0.20879381283425458</v>
      </c>
    </row>
    <row r="27" spans="1:17" ht="12.4" customHeight="1" x14ac:dyDescent="0.15">
      <c r="A27" s="208" t="s">
        <v>20</v>
      </c>
      <c r="B27" s="47">
        <v>14435.489068965517</v>
      </c>
      <c r="C27" s="58">
        <v>0.22411484535723245</v>
      </c>
      <c r="D27" s="47">
        <v>12571.220792626727</v>
      </c>
      <c r="E27" s="58">
        <v>0.15901002633001729</v>
      </c>
      <c r="F27" s="151">
        <v>16706.318209563993</v>
      </c>
      <c r="G27" s="58">
        <v>0.15051704018166362</v>
      </c>
      <c r="H27" s="151">
        <v>30769.889869955157</v>
      </c>
      <c r="I27" s="58">
        <v>5.9192491050740578E-2</v>
      </c>
      <c r="J27" s="47">
        <v>0</v>
      </c>
      <c r="K27" s="58">
        <v>0</v>
      </c>
      <c r="L27" s="47">
        <v>2826.2546666666667</v>
      </c>
      <c r="M27" s="58">
        <v>4.7411511858914358E-3</v>
      </c>
      <c r="N27" s="151">
        <v>31150.939440909093</v>
      </c>
      <c r="O27" s="58">
        <v>6.0045680059778735E-2</v>
      </c>
      <c r="P27" s="151">
        <v>90090.740216216218</v>
      </c>
      <c r="Q27" s="58">
        <v>0.10080740842681191</v>
      </c>
    </row>
    <row r="28" spans="1:17" ht="12.4" customHeight="1" x14ac:dyDescent="0.15">
      <c r="A28" s="208" t="s">
        <v>21</v>
      </c>
      <c r="B28" s="47">
        <v>132446.60279310343</v>
      </c>
      <c r="C28" s="58">
        <v>2.05626908525617</v>
      </c>
      <c r="D28" s="47">
        <v>100052.03065437787</v>
      </c>
      <c r="E28" s="58">
        <v>1.2655315097206334</v>
      </c>
      <c r="F28" s="151">
        <v>133239.56058087203</v>
      </c>
      <c r="G28" s="58">
        <v>1.2004335151629866</v>
      </c>
      <c r="H28" s="151">
        <v>547696.86507623317</v>
      </c>
      <c r="I28" s="58">
        <v>1.0536125388020716</v>
      </c>
      <c r="J28" s="47">
        <v>0</v>
      </c>
      <c r="K28" s="58">
        <v>0</v>
      </c>
      <c r="L28" s="47">
        <v>92399.456666666665</v>
      </c>
      <c r="M28" s="58">
        <v>0.15500365155259338</v>
      </c>
      <c r="N28" s="151">
        <v>553905.46610000008</v>
      </c>
      <c r="O28" s="58">
        <v>1.0676926923470207</v>
      </c>
      <c r="P28" s="151">
        <v>990516.05035135138</v>
      </c>
      <c r="Q28" s="58">
        <v>1.1083420538164048</v>
      </c>
    </row>
    <row r="29" spans="1:17" ht="12.4" customHeight="1" x14ac:dyDescent="0.15">
      <c r="A29" s="208" t="s">
        <v>22</v>
      </c>
      <c r="B29" s="47">
        <v>127106.5078275862</v>
      </c>
      <c r="C29" s="58">
        <v>1.9733626764970247</v>
      </c>
      <c r="D29" s="47">
        <v>92004.49245161291</v>
      </c>
      <c r="E29" s="58">
        <v>1.1637403406192195</v>
      </c>
      <c r="F29" s="151">
        <v>124462.2314655415</v>
      </c>
      <c r="G29" s="58">
        <v>1.1213533981337558</v>
      </c>
      <c r="H29" s="151">
        <v>521045.9406591928</v>
      </c>
      <c r="I29" s="58">
        <v>1.002343762354809</v>
      </c>
      <c r="J29" s="47">
        <v>0</v>
      </c>
      <c r="K29" s="58">
        <v>0</v>
      </c>
      <c r="L29" s="47">
        <v>85714.456666666665</v>
      </c>
      <c r="M29" s="58">
        <v>0.14378930627384137</v>
      </c>
      <c r="N29" s="151">
        <v>526982.27907727275</v>
      </c>
      <c r="O29" s="58">
        <v>1.0157963096641525</v>
      </c>
      <c r="P29" s="151">
        <v>962534.20435135136</v>
      </c>
      <c r="Q29" s="58">
        <v>1.0770316508661311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47">
        <v>68.497451612903234</v>
      </c>
      <c r="E30" s="58">
        <v>8.6640603678642537E-4</v>
      </c>
      <c r="F30" s="151">
        <v>104.57100140646976</v>
      </c>
      <c r="G30" s="58">
        <v>9.4214161511204644E-4</v>
      </c>
      <c r="H30" s="151">
        <v>375.33501345291478</v>
      </c>
      <c r="I30" s="58">
        <v>7.2203750220551657E-4</v>
      </c>
      <c r="J30" s="47">
        <v>0</v>
      </c>
      <c r="K30" s="58">
        <v>0</v>
      </c>
      <c r="L30" s="47">
        <v>0</v>
      </c>
      <c r="M30" s="58">
        <v>0</v>
      </c>
      <c r="N30" s="151">
        <v>380.45321818181822</v>
      </c>
      <c r="O30" s="58">
        <v>7.3335098801732856E-4</v>
      </c>
      <c r="P30" s="151">
        <v>1022.4254054054054</v>
      </c>
      <c r="Q30" s="58">
        <v>1.1440471593561102E-3</v>
      </c>
    </row>
    <row r="31" spans="1:17" ht="12.4" customHeight="1" x14ac:dyDescent="0.15">
      <c r="A31" s="208" t="s">
        <v>24</v>
      </c>
      <c r="B31" s="47">
        <v>287.64982758620692</v>
      </c>
      <c r="C31" s="58">
        <v>4.4658408397892386E-3</v>
      </c>
      <c r="D31" s="47">
        <v>727.79220737327194</v>
      </c>
      <c r="E31" s="58">
        <v>9.2056499496915301E-3</v>
      </c>
      <c r="F31" s="151">
        <v>1827.7253052039382</v>
      </c>
      <c r="G31" s="58">
        <v>1.6467051552204591E-2</v>
      </c>
      <c r="H31" s="151">
        <v>10085.492878923766</v>
      </c>
      <c r="I31" s="58">
        <v>1.9401611429260304E-2</v>
      </c>
      <c r="J31" s="47">
        <v>0</v>
      </c>
      <c r="K31" s="58">
        <v>0</v>
      </c>
      <c r="L31" s="47">
        <v>0</v>
      </c>
      <c r="M31" s="58">
        <v>0</v>
      </c>
      <c r="N31" s="151">
        <v>10223.022327272729</v>
      </c>
      <c r="O31" s="58">
        <v>1.9705612059367116E-2</v>
      </c>
      <c r="P31" s="151">
        <v>22796.251027027025</v>
      </c>
      <c r="Q31" s="58">
        <v>2.5507959889844497E-2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47">
        <v>1481.4451428571429</v>
      </c>
      <c r="E32" s="58">
        <v>1.8738405367150487E-2</v>
      </c>
      <c r="F32" s="151">
        <v>444.89049789029536</v>
      </c>
      <c r="G32" s="58">
        <v>4.0082799876910496E-3</v>
      </c>
      <c r="H32" s="151">
        <v>4794.0081165919282</v>
      </c>
      <c r="I32" s="58">
        <v>9.2223041336143372E-3</v>
      </c>
      <c r="J32" s="47">
        <v>0</v>
      </c>
      <c r="K32" s="58">
        <v>0</v>
      </c>
      <c r="L32" s="47">
        <v>0</v>
      </c>
      <c r="M32" s="58">
        <v>0</v>
      </c>
      <c r="N32" s="151">
        <v>4859.3809545454542</v>
      </c>
      <c r="O32" s="58">
        <v>9.3668068867942701E-3</v>
      </c>
      <c r="P32" s="151">
        <v>1637.2767297297296</v>
      </c>
      <c r="Q32" s="58">
        <v>1.8320376057013577E-3</v>
      </c>
    </row>
    <row r="33" spans="1:17" ht="12.4" customHeight="1" x14ac:dyDescent="0.15">
      <c r="A33" s="208" t="s">
        <v>26</v>
      </c>
      <c r="B33" s="47">
        <v>5052.4451379310349</v>
      </c>
      <c r="C33" s="58">
        <v>7.8440567919356274E-2</v>
      </c>
      <c r="D33" s="47">
        <v>5769.803400921659</v>
      </c>
      <c r="E33" s="58">
        <v>7.2980707747785548E-2</v>
      </c>
      <c r="F33" s="151">
        <v>6400.1423108298177</v>
      </c>
      <c r="G33" s="58">
        <v>5.7662643874223103E-2</v>
      </c>
      <c r="H33" s="151">
        <v>11396.08840807175</v>
      </c>
      <c r="I33" s="58">
        <v>2.1922823382182568E-2</v>
      </c>
      <c r="J33" s="47">
        <v>0</v>
      </c>
      <c r="K33" s="58">
        <v>0</v>
      </c>
      <c r="L33" s="47">
        <v>6685</v>
      </c>
      <c r="M33" s="58">
        <v>1.1214345278752038E-2</v>
      </c>
      <c r="N33" s="151">
        <v>11460.330522727274</v>
      </c>
      <c r="O33" s="58">
        <v>2.2090612748689425E-2</v>
      </c>
      <c r="P33" s="151">
        <v>2525.8928378378378</v>
      </c>
      <c r="Q33" s="58">
        <v>2.8263582953716817E-3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47">
        <v>0</v>
      </c>
      <c r="K34" s="58">
        <v>0</v>
      </c>
      <c r="L34" s="47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47">
        <v>2318.0927834101385</v>
      </c>
      <c r="E35" s="58">
        <v>2.9320938722328414E-2</v>
      </c>
      <c r="F35" s="151">
        <v>94.155281293952186</v>
      </c>
      <c r="G35" s="58">
        <v>8.4830027059609725E-4</v>
      </c>
      <c r="H35" s="151">
        <v>0</v>
      </c>
      <c r="I35" s="58">
        <v>0</v>
      </c>
      <c r="J35" s="47">
        <v>0</v>
      </c>
      <c r="K35" s="58">
        <v>0</v>
      </c>
      <c r="L35" s="47">
        <v>0</v>
      </c>
      <c r="M35" s="58">
        <v>0</v>
      </c>
      <c r="N35" s="151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08" t="s">
        <v>29</v>
      </c>
      <c r="B36" s="47">
        <v>11740.917896551724</v>
      </c>
      <c r="C36" s="58">
        <v>0.18228090410837872</v>
      </c>
      <c r="D36" s="47">
        <v>328.79897695852537</v>
      </c>
      <c r="E36" s="58">
        <v>4.1588907589724701E-3</v>
      </c>
      <c r="F36" s="151">
        <v>2887.9240126582276</v>
      </c>
      <c r="G36" s="58">
        <v>2.6019004858055684E-2</v>
      </c>
      <c r="H36" s="151">
        <v>7927.7753632286995</v>
      </c>
      <c r="I36" s="58">
        <v>1.5250778414335619E-2</v>
      </c>
      <c r="J36" s="47">
        <v>0</v>
      </c>
      <c r="K36" s="58">
        <v>0</v>
      </c>
      <c r="L36" s="47">
        <v>0</v>
      </c>
      <c r="M36" s="58">
        <v>0</v>
      </c>
      <c r="N36" s="151">
        <v>8035.8813909090904</v>
      </c>
      <c r="O36" s="58">
        <v>1.5489740330694031E-2</v>
      </c>
      <c r="P36" s="151">
        <v>1195.9666216216215</v>
      </c>
      <c r="Q36" s="58">
        <v>1.3382318249500202E-3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47">
        <v>23.963133640552993</v>
      </c>
      <c r="E37" s="58">
        <v>3.031033003070726E-4</v>
      </c>
      <c r="F37" s="151">
        <v>198.2529465541491</v>
      </c>
      <c r="G37" s="58">
        <v>1.7861773221547453E-3</v>
      </c>
      <c r="H37" s="151">
        <v>361.31512556053815</v>
      </c>
      <c r="I37" s="58">
        <v>6.9506723704989746E-4</v>
      </c>
      <c r="J37" s="47">
        <v>0</v>
      </c>
      <c r="K37" s="58">
        <v>0</v>
      </c>
      <c r="L37" s="47">
        <v>0</v>
      </c>
      <c r="M37" s="58">
        <v>0</v>
      </c>
      <c r="N37" s="151">
        <v>366.24215000000004</v>
      </c>
      <c r="O37" s="58">
        <v>7.0595813025225768E-4</v>
      </c>
      <c r="P37" s="151">
        <v>1130.8714864864864</v>
      </c>
      <c r="Q37" s="58">
        <v>1.2653933527783275E-3</v>
      </c>
    </row>
    <row r="38" spans="1:17" ht="12.4" customHeight="1" x14ac:dyDescent="0.15">
      <c r="A38" s="208" t="s">
        <v>31</v>
      </c>
      <c r="B38" s="47">
        <v>121.7903448275862</v>
      </c>
      <c r="C38" s="58">
        <v>1.8908278179309739E-3</v>
      </c>
      <c r="D38" s="47">
        <v>5004.0218479262676</v>
      </c>
      <c r="E38" s="58">
        <v>6.3294540675112906E-2</v>
      </c>
      <c r="F38" s="151">
        <v>5503.1782883263004</v>
      </c>
      <c r="G38" s="58">
        <v>4.9581367789144147E-2</v>
      </c>
      <c r="H38" s="151">
        <v>35173.910367713004</v>
      </c>
      <c r="I38" s="58">
        <v>6.7664570249026931E-2</v>
      </c>
      <c r="J38" s="47">
        <v>0</v>
      </c>
      <c r="K38" s="58">
        <v>0</v>
      </c>
      <c r="L38" s="47">
        <v>0</v>
      </c>
      <c r="M38" s="58">
        <v>0</v>
      </c>
      <c r="N38" s="151">
        <v>35653.554600000003</v>
      </c>
      <c r="O38" s="58">
        <v>6.8724795172436556E-2</v>
      </c>
      <c r="P38" s="151">
        <v>17425.997243243244</v>
      </c>
      <c r="Q38" s="58">
        <v>1.9498892085114888E-2</v>
      </c>
    </row>
    <row r="39" spans="1:17" ht="12.4" customHeight="1" x14ac:dyDescent="0.15">
      <c r="A39" s="208" t="s">
        <v>32</v>
      </c>
      <c r="B39" s="47">
        <v>7349.5100689655173</v>
      </c>
      <c r="C39" s="58">
        <v>0.11410311799541041</v>
      </c>
      <c r="D39" s="47">
        <v>29466.591838709679</v>
      </c>
      <c r="E39" s="58">
        <v>0.37271507846534907</v>
      </c>
      <c r="F39" s="151">
        <v>48179.050552742614</v>
      </c>
      <c r="G39" s="58">
        <v>0.43407338451209959</v>
      </c>
      <c r="H39" s="151">
        <v>351508.67525560543</v>
      </c>
      <c r="I39" s="58">
        <v>0.67620242393657359</v>
      </c>
      <c r="J39" s="47">
        <v>0</v>
      </c>
      <c r="K39" s="58">
        <v>0</v>
      </c>
      <c r="L39" s="47">
        <v>132123.35066666667</v>
      </c>
      <c r="M39" s="58">
        <v>0.22164201552156071</v>
      </c>
      <c r="N39" s="151">
        <v>354500.29331818182</v>
      </c>
      <c r="O39" s="58">
        <v>0.68332485554920575</v>
      </c>
      <c r="P39" s="151">
        <v>494221.47337837837</v>
      </c>
      <c r="Q39" s="58">
        <v>0.55301117296389113</v>
      </c>
    </row>
    <row r="40" spans="1:17" ht="12.4" customHeight="1" x14ac:dyDescent="0.15">
      <c r="A40" s="208" t="s">
        <v>33</v>
      </c>
      <c r="B40" s="47">
        <v>50421.025999999998</v>
      </c>
      <c r="C40" s="58">
        <v>0.7827999723983573</v>
      </c>
      <c r="D40" s="47">
        <v>67683.3612672811</v>
      </c>
      <c r="E40" s="58">
        <v>0.85610882465183991</v>
      </c>
      <c r="F40" s="151">
        <v>92788.38357102673</v>
      </c>
      <c r="G40" s="58">
        <v>0.83598508559213791</v>
      </c>
      <c r="H40" s="151">
        <v>380716.70428251126</v>
      </c>
      <c r="I40" s="58">
        <v>0.73239034024345162</v>
      </c>
      <c r="J40" s="47">
        <v>0</v>
      </c>
      <c r="K40" s="58">
        <v>0</v>
      </c>
      <c r="L40" s="47">
        <v>96211.722999999998</v>
      </c>
      <c r="M40" s="58">
        <v>0.16139887533068795</v>
      </c>
      <c r="N40" s="151">
        <v>384596.31766363641</v>
      </c>
      <c r="O40" s="58">
        <v>0.74133711076052855</v>
      </c>
      <c r="P40" s="151">
        <v>504099.8256756757</v>
      </c>
      <c r="Q40" s="58">
        <v>0.56406459634822192</v>
      </c>
    </row>
    <row r="41" spans="1:17" ht="12.4" customHeight="1" x14ac:dyDescent="0.15">
      <c r="A41" s="208" t="s">
        <v>34</v>
      </c>
      <c r="B41" s="47">
        <v>33890.884586206899</v>
      </c>
      <c r="C41" s="58">
        <v>0.52616508673660611</v>
      </c>
      <c r="D41" s="47">
        <v>42549.973682027652</v>
      </c>
      <c r="E41" s="58">
        <v>0.53820329362833874</v>
      </c>
      <c r="F41" s="151">
        <v>82440.487037974686</v>
      </c>
      <c r="G41" s="58">
        <v>0.74275480356809265</v>
      </c>
      <c r="H41" s="151">
        <v>369707.71034080721</v>
      </c>
      <c r="I41" s="58">
        <v>0.71121217619651855</v>
      </c>
      <c r="J41" s="47">
        <v>0</v>
      </c>
      <c r="K41" s="58">
        <v>0</v>
      </c>
      <c r="L41" s="47">
        <v>1079719.7883333333</v>
      </c>
      <c r="M41" s="58">
        <v>1.8112715797563301</v>
      </c>
      <c r="N41" s="151">
        <v>360025.72745909088</v>
      </c>
      <c r="O41" s="58">
        <v>0.69397552793890249</v>
      </c>
      <c r="P41" s="151">
        <v>523369.8058378378</v>
      </c>
      <c r="Q41" s="58">
        <v>0.58562682078906381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47">
        <v>10.889400921658986</v>
      </c>
      <c r="E42" s="58">
        <v>1.3773713435107933E-4</v>
      </c>
      <c r="F42" s="151">
        <v>7.1240717299578051</v>
      </c>
      <c r="G42" s="58">
        <v>6.4184949513367245E-5</v>
      </c>
      <c r="H42" s="151">
        <v>13.799430493273544</v>
      </c>
      <c r="I42" s="58">
        <v>2.6546168004845099E-5</v>
      </c>
      <c r="J42" s="47">
        <v>0</v>
      </c>
      <c r="K42" s="58">
        <v>0</v>
      </c>
      <c r="L42" s="47">
        <v>0</v>
      </c>
      <c r="M42" s="58">
        <v>0</v>
      </c>
      <c r="N42" s="151">
        <v>13.987604545454545</v>
      </c>
      <c r="O42" s="58">
        <v>2.6962115506413093E-5</v>
      </c>
      <c r="P42" s="151">
        <v>0</v>
      </c>
      <c r="Q42" s="58">
        <v>0</v>
      </c>
    </row>
    <row r="43" spans="1:17" ht="12.4" customHeight="1" x14ac:dyDescent="0.15">
      <c r="A43" s="208" t="s">
        <v>36</v>
      </c>
      <c r="B43" s="47">
        <v>155545.42320689655</v>
      </c>
      <c r="C43" s="58">
        <v>2.4148844768261841</v>
      </c>
      <c r="D43" s="47">
        <v>63770.007041474659</v>
      </c>
      <c r="E43" s="58">
        <v>0.80660984847848882</v>
      </c>
      <c r="F43" s="151">
        <v>65867.649388185659</v>
      </c>
      <c r="G43" s="58">
        <v>0.59344036820498325</v>
      </c>
      <c r="H43" s="151">
        <v>10574.449569506727</v>
      </c>
      <c r="I43" s="58">
        <v>2.0342224627872763E-2</v>
      </c>
      <c r="J43" s="47">
        <v>0</v>
      </c>
      <c r="K43" s="58">
        <v>0</v>
      </c>
      <c r="L43" s="47">
        <v>29222.666666666668</v>
      </c>
      <c r="M43" s="58">
        <v>4.902215018188151E-2</v>
      </c>
      <c r="N43" s="151">
        <v>10320.155699999999</v>
      </c>
      <c r="O43" s="58">
        <v>1.9892843633328876E-2</v>
      </c>
      <c r="P43" s="151">
        <v>1054.9594594594594</v>
      </c>
      <c r="Q43" s="58">
        <v>1.1804512744398117E-3</v>
      </c>
    </row>
    <row r="44" spans="1:17" ht="12.4" customHeight="1" x14ac:dyDescent="0.15">
      <c r="A44" s="208" t="s">
        <v>37</v>
      </c>
      <c r="B44" s="47">
        <v>9414.8653448275873</v>
      </c>
      <c r="C44" s="58">
        <v>0.14616831343466288</v>
      </c>
      <c r="D44" s="47">
        <v>18191.141907834102</v>
      </c>
      <c r="E44" s="58">
        <v>0.23009491293274664</v>
      </c>
      <c r="F44" s="151">
        <v>31818.815409282699</v>
      </c>
      <c r="G44" s="58">
        <v>0.28667441008936301</v>
      </c>
      <c r="H44" s="151">
        <v>178031.35794618833</v>
      </c>
      <c r="I44" s="58">
        <v>0.34248154954466536</v>
      </c>
      <c r="J44" s="47">
        <v>0</v>
      </c>
      <c r="K44" s="58">
        <v>0</v>
      </c>
      <c r="L44" s="47">
        <v>392672.95</v>
      </c>
      <c r="M44" s="58">
        <v>0.65872401539657965</v>
      </c>
      <c r="N44" s="151">
        <v>175104.42714545457</v>
      </c>
      <c r="O44" s="58">
        <v>0.33752639882246699</v>
      </c>
      <c r="P44" s="151">
        <v>246681.05524324326</v>
      </c>
      <c r="Q44" s="58">
        <v>0.27602479264108093</v>
      </c>
    </row>
    <row r="45" spans="1:17" ht="12.4" customHeight="1" x14ac:dyDescent="0.15">
      <c r="A45" s="208" t="s">
        <v>38</v>
      </c>
      <c r="B45" s="47">
        <v>21320.541103448275</v>
      </c>
      <c r="C45" s="58">
        <v>0.33100712760778317</v>
      </c>
      <c r="D45" s="47">
        <v>34022.164073732718</v>
      </c>
      <c r="E45" s="58">
        <v>0.43033729932906767</v>
      </c>
      <c r="F45" s="151">
        <v>45904.55427285513</v>
      </c>
      <c r="G45" s="58">
        <v>0.41358111065149034</v>
      </c>
      <c r="H45" s="151">
        <v>123229.41307174889</v>
      </c>
      <c r="I45" s="58">
        <v>0.23705823976834856</v>
      </c>
      <c r="J45" s="47">
        <v>0</v>
      </c>
      <c r="K45" s="58">
        <v>0</v>
      </c>
      <c r="L45" s="47">
        <v>263820.45466666663</v>
      </c>
      <c r="M45" s="58">
        <v>0.44256898582338805</v>
      </c>
      <c r="N45" s="151">
        <v>121312.26250454545</v>
      </c>
      <c r="O45" s="58">
        <v>0.2338381259895399</v>
      </c>
      <c r="P45" s="151">
        <v>262507.64643243246</v>
      </c>
      <c r="Q45" s="58">
        <v>0.29373402267053522</v>
      </c>
    </row>
    <row r="46" spans="1:17" ht="12.4" customHeight="1" x14ac:dyDescent="0.15">
      <c r="A46" s="208" t="s">
        <v>39</v>
      </c>
      <c r="B46" s="47">
        <v>3755.8758965517241</v>
      </c>
      <c r="C46" s="58">
        <v>5.8310982171452544E-2</v>
      </c>
      <c r="D46" s="47">
        <v>8564.4337465437784</v>
      </c>
      <c r="E46" s="58">
        <v>0.10832924327749902</v>
      </c>
      <c r="F46" s="151">
        <v>13564.979447257385</v>
      </c>
      <c r="G46" s="58">
        <v>0.12221487289505947</v>
      </c>
      <c r="H46" s="151">
        <v>43957.34712556054</v>
      </c>
      <c r="I46" s="58">
        <v>8.456139711064331E-2</v>
      </c>
      <c r="J46" s="47">
        <v>0</v>
      </c>
      <c r="K46" s="58">
        <v>0</v>
      </c>
      <c r="L46" s="47">
        <v>287838.10333333333</v>
      </c>
      <c r="M46" s="58">
        <v>0.48285951760076407</v>
      </c>
      <c r="N46" s="151">
        <v>40631.700450000004</v>
      </c>
      <c r="O46" s="58">
        <v>7.8320529951704951E-2</v>
      </c>
      <c r="P46" s="151">
        <v>43224.32654054054</v>
      </c>
      <c r="Q46" s="58">
        <v>4.83660399402717E-2</v>
      </c>
    </row>
    <row r="47" spans="1:17" ht="12.4" customHeight="1" x14ac:dyDescent="0.15">
      <c r="A47" s="209" t="s">
        <v>40</v>
      </c>
      <c r="B47" s="47">
        <v>10638.315551724138</v>
      </c>
      <c r="C47" s="58">
        <v>0.16516270653149084</v>
      </c>
      <c r="D47" s="47">
        <v>16449.934741935485</v>
      </c>
      <c r="E47" s="58">
        <v>0.20807084686448196</v>
      </c>
      <c r="F47" s="151">
        <v>60104.845925457106</v>
      </c>
      <c r="G47" s="58">
        <v>0.5415198846203968</v>
      </c>
      <c r="H47" s="151">
        <v>707360.54973991041</v>
      </c>
      <c r="I47" s="58">
        <v>1.3607599242989294</v>
      </c>
      <c r="J47" s="47">
        <v>0</v>
      </c>
      <c r="K47" s="58">
        <v>0</v>
      </c>
      <c r="L47" s="47">
        <v>85808.846666666665</v>
      </c>
      <c r="M47" s="58">
        <v>0.14394764913859251</v>
      </c>
      <c r="N47" s="151">
        <v>715836.25478181813</v>
      </c>
      <c r="O47" s="58">
        <v>1.3798259539284354</v>
      </c>
      <c r="P47" s="151">
        <v>1688999.3272702703</v>
      </c>
      <c r="Q47" s="58">
        <v>1.8899128213189822</v>
      </c>
    </row>
    <row r="48" spans="1:17" ht="12.4" customHeight="1" x14ac:dyDescent="0.15">
      <c r="A48" s="208" t="s">
        <v>41</v>
      </c>
      <c r="B48" s="47">
        <v>5579.5793793103448</v>
      </c>
      <c r="C48" s="58">
        <v>8.6624468611935471E-2</v>
      </c>
      <c r="D48" s="47">
        <v>12805.862571428572</v>
      </c>
      <c r="E48" s="58">
        <v>0.16197794774678903</v>
      </c>
      <c r="F48" s="151">
        <v>14611.60894514768</v>
      </c>
      <c r="G48" s="58">
        <v>0.13164457321640749</v>
      </c>
      <c r="H48" s="151">
        <v>16386.272282511211</v>
      </c>
      <c r="I48" s="58">
        <v>3.1522513715092369E-2</v>
      </c>
      <c r="J48" s="47">
        <v>0</v>
      </c>
      <c r="K48" s="58">
        <v>0</v>
      </c>
      <c r="L48" s="47">
        <v>38242.83</v>
      </c>
      <c r="M48" s="58">
        <v>6.4153821997998031E-2</v>
      </c>
      <c r="N48" s="151">
        <v>16088.228313636364</v>
      </c>
      <c r="O48" s="58">
        <v>3.1011219160236362E-2</v>
      </c>
      <c r="P48" s="151">
        <v>24079.20054054054</v>
      </c>
      <c r="Q48" s="58">
        <v>2.6943521583414162E-2</v>
      </c>
    </row>
    <row r="49" spans="1:17" ht="12.4" customHeight="1" x14ac:dyDescent="0.15">
      <c r="A49" s="208" t="s">
        <v>42</v>
      </c>
      <c r="B49" s="47">
        <v>1860.1784482758621</v>
      </c>
      <c r="C49" s="58">
        <v>2.8879770077791838E-2</v>
      </c>
      <c r="D49" s="47">
        <v>906.3542350230415</v>
      </c>
      <c r="E49" s="58">
        <v>1.1464233518185075E-2</v>
      </c>
      <c r="F49" s="151">
        <v>2007.4524585091419</v>
      </c>
      <c r="G49" s="58">
        <v>1.8086319114119502E-2</v>
      </c>
      <c r="H49" s="151">
        <v>8709.953820627803</v>
      </c>
      <c r="I49" s="58">
        <v>1.6755466651289196E-2</v>
      </c>
      <c r="J49" s="47">
        <v>0</v>
      </c>
      <c r="K49" s="58">
        <v>0</v>
      </c>
      <c r="L49" s="47">
        <v>44648.708333333336</v>
      </c>
      <c r="M49" s="58">
        <v>7.4899929917770142E-2</v>
      </c>
      <c r="N49" s="151">
        <v>8219.8798954545455</v>
      </c>
      <c r="O49" s="58">
        <v>1.5844410704483943E-2</v>
      </c>
      <c r="P49" s="151">
        <v>15424.995189189191</v>
      </c>
      <c r="Q49" s="58">
        <v>1.7259862515130203E-2</v>
      </c>
    </row>
    <row r="50" spans="1:17" ht="12.4" customHeight="1" x14ac:dyDescent="0.15">
      <c r="A50" s="208" t="s">
        <v>43</v>
      </c>
      <c r="B50" s="47">
        <v>80989.015310344825</v>
      </c>
      <c r="C50" s="58">
        <v>1.2573762174039869</v>
      </c>
      <c r="D50" s="47">
        <v>79410.05266359447</v>
      </c>
      <c r="E50" s="58">
        <v>1.0044366233955735</v>
      </c>
      <c r="F50" s="151">
        <v>162437.5663895921</v>
      </c>
      <c r="G50" s="58">
        <v>1.4634955111340464</v>
      </c>
      <c r="H50" s="151">
        <v>1018904.5149282512</v>
      </c>
      <c r="I50" s="58">
        <v>1.960081645932052</v>
      </c>
      <c r="J50" s="47">
        <v>0</v>
      </c>
      <c r="K50" s="58">
        <v>0</v>
      </c>
      <c r="L50" s="47">
        <v>1108811.1806666667</v>
      </c>
      <c r="M50" s="58">
        <v>1.8600735121820053</v>
      </c>
      <c r="N50" s="151">
        <v>1017678.5149409091</v>
      </c>
      <c r="O50" s="58">
        <v>1.9616486567850766</v>
      </c>
      <c r="P50" s="151">
        <v>2335167.8447297295</v>
      </c>
      <c r="Q50" s="58">
        <v>2.6129457711621269</v>
      </c>
    </row>
    <row r="51" spans="1:17" ht="12.4" customHeight="1" x14ac:dyDescent="0.15">
      <c r="A51" s="208" t="s">
        <v>44</v>
      </c>
      <c r="B51" s="47">
        <v>1127.7666551724137</v>
      </c>
      <c r="C51" s="58">
        <v>1.7508880254454823E-2</v>
      </c>
      <c r="D51" s="47">
        <v>755.2886313364055</v>
      </c>
      <c r="E51" s="58">
        <v>9.5534448990033417E-3</v>
      </c>
      <c r="F51" s="151">
        <v>1163.816770745429</v>
      </c>
      <c r="G51" s="58">
        <v>1.048550934137603E-2</v>
      </c>
      <c r="H51" s="151">
        <v>2843.2770313901347</v>
      </c>
      <c r="I51" s="58">
        <v>5.4696539684294309E-3</v>
      </c>
      <c r="J51" s="47">
        <v>0</v>
      </c>
      <c r="K51" s="58">
        <v>0</v>
      </c>
      <c r="L51" s="47">
        <v>0</v>
      </c>
      <c r="M51" s="58">
        <v>0</v>
      </c>
      <c r="N51" s="151">
        <v>2882.0489909090907</v>
      </c>
      <c r="O51" s="58">
        <v>5.5553570688616468E-3</v>
      </c>
      <c r="P51" s="151">
        <v>399.09429729729726</v>
      </c>
      <c r="Q51" s="58">
        <v>4.4656822368097809E-4</v>
      </c>
    </row>
    <row r="52" spans="1:17" ht="12.4" customHeight="1" x14ac:dyDescent="0.15">
      <c r="A52" s="208" t="s">
        <v>45</v>
      </c>
      <c r="B52" s="47">
        <v>503.44827586206901</v>
      </c>
      <c r="C52" s="58">
        <v>7.8161697155632696E-3</v>
      </c>
      <c r="D52" s="47">
        <v>74827.790364055312</v>
      </c>
      <c r="E52" s="58">
        <v>0.9464768070085986</v>
      </c>
      <c r="F52" s="151">
        <v>9366.5289395218006</v>
      </c>
      <c r="G52" s="58">
        <v>8.4388564557906373E-2</v>
      </c>
      <c r="H52" s="151">
        <v>52165.977910313901</v>
      </c>
      <c r="I52" s="58">
        <v>0.10035246124245832</v>
      </c>
      <c r="J52" s="47">
        <v>0</v>
      </c>
      <c r="K52" s="58">
        <v>0</v>
      </c>
      <c r="L52" s="47">
        <v>3302.2333333333336</v>
      </c>
      <c r="M52" s="58">
        <v>5.5396237533289865E-3</v>
      </c>
      <c r="N52" s="151">
        <v>52832.301700000004</v>
      </c>
      <c r="O52" s="58">
        <v>0.10183806786044473</v>
      </c>
      <c r="P52" s="151">
        <v>216203.8569189189</v>
      </c>
      <c r="Q52" s="58">
        <v>0.24192220483004087</v>
      </c>
    </row>
    <row r="53" spans="1:17" ht="12.4" customHeight="1" x14ac:dyDescent="0.15">
      <c r="A53" s="208" t="s">
        <v>46</v>
      </c>
      <c r="B53" s="47">
        <v>7846.771206896552</v>
      </c>
      <c r="C53" s="58">
        <v>0.12182323073264806</v>
      </c>
      <c r="D53" s="47">
        <v>1124.1702903225805</v>
      </c>
      <c r="E53" s="58">
        <v>1.4219330836068021E-2</v>
      </c>
      <c r="F53" s="151">
        <v>2280.140130801688</v>
      </c>
      <c r="G53" s="58">
        <v>2.0543122630767748E-2</v>
      </c>
      <c r="H53" s="151">
        <v>6661.2587309417049</v>
      </c>
      <c r="I53" s="58">
        <v>1.2814361685543106E-2</v>
      </c>
      <c r="J53" s="47">
        <v>0</v>
      </c>
      <c r="K53" s="58">
        <v>0</v>
      </c>
      <c r="L53" s="47">
        <v>0</v>
      </c>
      <c r="M53" s="58">
        <v>0</v>
      </c>
      <c r="N53" s="151">
        <v>6752.0940772727272</v>
      </c>
      <c r="O53" s="58">
        <v>1.3015147792461346E-2</v>
      </c>
      <c r="P53" s="151">
        <v>0</v>
      </c>
      <c r="Q53" s="58">
        <v>0</v>
      </c>
    </row>
    <row r="54" spans="1:17" ht="12.4" customHeight="1" x14ac:dyDescent="0.15">
      <c r="A54" s="208" t="s">
        <v>47</v>
      </c>
      <c r="B54" s="47">
        <v>4745.7974482758618</v>
      </c>
      <c r="C54" s="58">
        <v>7.367978016787162E-2</v>
      </c>
      <c r="D54" s="47">
        <v>3349.6165760368663</v>
      </c>
      <c r="E54" s="58">
        <v>4.2368408664294421E-2</v>
      </c>
      <c r="F54" s="151">
        <v>11658.716482419128</v>
      </c>
      <c r="G54" s="58">
        <v>0.10504022940532162</v>
      </c>
      <c r="H54" s="151">
        <v>36019.779789237669</v>
      </c>
      <c r="I54" s="58">
        <v>6.9291781733218274E-2</v>
      </c>
      <c r="J54" s="47">
        <v>0</v>
      </c>
      <c r="K54" s="58">
        <v>0</v>
      </c>
      <c r="L54" s="47">
        <v>1582</v>
      </c>
      <c r="M54" s="58">
        <v>2.6538660031392258E-3</v>
      </c>
      <c r="N54" s="151">
        <v>36489.385877272725</v>
      </c>
      <c r="O54" s="58">
        <v>7.0335920177326913E-2</v>
      </c>
      <c r="P54" s="151">
        <v>106846.01378378378</v>
      </c>
      <c r="Q54" s="58">
        <v>0.11955579146567966</v>
      </c>
    </row>
    <row r="55" spans="1:17" ht="12.4" customHeight="1" x14ac:dyDescent="0.15">
      <c r="A55" s="208" t="s">
        <v>48</v>
      </c>
      <c r="B55" s="47">
        <v>990.72344827586198</v>
      </c>
      <c r="C55" s="58">
        <v>1.5381247655784516E-2</v>
      </c>
      <c r="D55" s="47">
        <v>1008.2505299539171</v>
      </c>
      <c r="E55" s="58">
        <v>1.2753092635940197E-2</v>
      </c>
      <c r="F55" s="151">
        <v>26277.79499578059</v>
      </c>
      <c r="G55" s="58">
        <v>0.23675210035213687</v>
      </c>
      <c r="H55" s="151">
        <v>296944.84798206278</v>
      </c>
      <c r="I55" s="58">
        <v>0.57123718450173933</v>
      </c>
      <c r="J55" s="47">
        <v>0</v>
      </c>
      <c r="K55" s="58">
        <v>0</v>
      </c>
      <c r="L55" s="47">
        <v>0</v>
      </c>
      <c r="M55" s="58">
        <v>0</v>
      </c>
      <c r="N55" s="151">
        <v>300994.09590909095</v>
      </c>
      <c r="O55" s="58">
        <v>0.58018780515828272</v>
      </c>
      <c r="P55" s="151">
        <v>155115.11559459459</v>
      </c>
      <c r="Q55" s="58">
        <v>0.17356670367441204</v>
      </c>
    </row>
    <row r="56" spans="1:17" ht="12.4" customHeight="1" x14ac:dyDescent="0.15">
      <c r="A56" s="208" t="s">
        <v>49</v>
      </c>
      <c r="B56" s="47">
        <v>1855.6836551724136</v>
      </c>
      <c r="C56" s="58">
        <v>2.8809987207500463E-2</v>
      </c>
      <c r="D56" s="47">
        <v>1413.4333778801845</v>
      </c>
      <c r="E56" s="58">
        <v>1.7878142651370325E-2</v>
      </c>
      <c r="F56" s="151">
        <v>3297.4613924050632</v>
      </c>
      <c r="G56" s="58">
        <v>2.9708767824976712E-2</v>
      </c>
      <c r="H56" s="151">
        <v>12431.07101793722</v>
      </c>
      <c r="I56" s="58">
        <v>2.3913834696524437E-2</v>
      </c>
      <c r="J56" s="47">
        <v>0</v>
      </c>
      <c r="K56" s="58">
        <v>0</v>
      </c>
      <c r="L56" s="47">
        <v>15114.655666666666</v>
      </c>
      <c r="M56" s="58">
        <v>2.5355417713604493E-2</v>
      </c>
      <c r="N56" s="151">
        <v>12394.476681818182</v>
      </c>
      <c r="O56" s="58">
        <v>2.3891246771436794E-2</v>
      </c>
      <c r="P56" s="151">
        <v>12829.164432432432</v>
      </c>
      <c r="Q56" s="58">
        <v>1.4355246894532193E-2</v>
      </c>
    </row>
    <row r="57" spans="1:17" ht="12.4" customHeight="1" x14ac:dyDescent="0.15">
      <c r="A57" s="208" t="s">
        <v>50</v>
      </c>
      <c r="B57" s="47">
        <v>4343.6031034482758</v>
      </c>
      <c r="C57" s="58">
        <v>6.7435604929751522E-2</v>
      </c>
      <c r="D57" s="47">
        <v>4373.1392949308756</v>
      </c>
      <c r="E57" s="58">
        <v>5.531467515387542E-2</v>
      </c>
      <c r="F57" s="151">
        <v>16998.503746835446</v>
      </c>
      <c r="G57" s="58">
        <v>0.15314951142411912</v>
      </c>
      <c r="H57" s="151">
        <v>219364.08381165919</v>
      </c>
      <c r="I57" s="58">
        <v>0.42199392401967234</v>
      </c>
      <c r="J57" s="47">
        <v>0</v>
      </c>
      <c r="K57" s="58">
        <v>0</v>
      </c>
      <c r="L57" s="47">
        <v>62533.333333333336</v>
      </c>
      <c r="M57" s="58">
        <v>0.10490207800019358</v>
      </c>
      <c r="N57" s="151">
        <v>221502.68495454546</v>
      </c>
      <c r="O57" s="58">
        <v>0.42696238353877564</v>
      </c>
      <c r="P57" s="151">
        <v>474139.70756756759</v>
      </c>
      <c r="Q57" s="58">
        <v>0.5305405975955072</v>
      </c>
    </row>
    <row r="58" spans="1:17" ht="12.4" customHeight="1" x14ac:dyDescent="0.15">
      <c r="A58" s="208" t="s">
        <v>51</v>
      </c>
      <c r="B58" s="47">
        <v>303657.71127586212</v>
      </c>
      <c r="C58" s="58">
        <v>4.7143675339984803</v>
      </c>
      <c r="D58" s="47">
        <v>173973.27514746544</v>
      </c>
      <c r="E58" s="58">
        <v>2.2005416592589806</v>
      </c>
      <c r="F58" s="151">
        <v>156849.33484247539</v>
      </c>
      <c r="G58" s="58">
        <v>1.4131478485449143</v>
      </c>
      <c r="H58" s="151">
        <v>905523.43969955156</v>
      </c>
      <c r="I58" s="58">
        <v>1.7419687989520138</v>
      </c>
      <c r="J58" s="47">
        <v>0</v>
      </c>
      <c r="K58" s="58">
        <v>0</v>
      </c>
      <c r="L58" s="47">
        <v>536812.34333333327</v>
      </c>
      <c r="M58" s="58">
        <v>0.90052340583933932</v>
      </c>
      <c r="N58" s="151">
        <v>910551.31828636362</v>
      </c>
      <c r="O58" s="58">
        <v>1.7551532671926746</v>
      </c>
      <c r="P58" s="151">
        <v>2391798.935081081</v>
      </c>
      <c r="Q58" s="58">
        <v>2.6763133652234394</v>
      </c>
    </row>
    <row r="59" spans="1:17" ht="6" customHeight="1" x14ac:dyDescent="0.15">
      <c r="A59" s="208"/>
      <c r="B59" s="47"/>
      <c r="C59" s="58"/>
      <c r="D59" s="47"/>
      <c r="E59" s="58"/>
      <c r="F59" s="151"/>
      <c r="G59" s="58"/>
      <c r="H59" s="151"/>
      <c r="I59" s="58"/>
      <c r="J59" s="47"/>
      <c r="K59" s="58"/>
      <c r="L59" s="47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6441112.3885862064</v>
      </c>
      <c r="C60" s="58">
        <v>100</v>
      </c>
      <c r="D60" s="47">
        <v>7905929.6339815669</v>
      </c>
      <c r="E60" s="58">
        <v>100</v>
      </c>
      <c r="F60" s="151">
        <v>11099286.957410688</v>
      </c>
      <c r="G60" s="58">
        <v>100</v>
      </c>
      <c r="H60" s="151">
        <v>51982758.832668163</v>
      </c>
      <c r="I60" s="58">
        <v>100</v>
      </c>
      <c r="J60" s="47">
        <v>0</v>
      </c>
      <c r="K60" s="58">
        <v>0</v>
      </c>
      <c r="L60" s="47">
        <v>59611148.344666667</v>
      </c>
      <c r="M60" s="58">
        <v>100</v>
      </c>
      <c r="N60" s="151">
        <v>51878735.339322731</v>
      </c>
      <c r="O60" s="58">
        <v>100</v>
      </c>
      <c r="P60" s="151">
        <v>89369166.03864865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pageSetUpPr fitToPage="1"/>
  </sheetPr>
  <dimension ref="A1:Q63"/>
  <sheetViews>
    <sheetView view="pageBreakPreview" zoomScale="130" zoomScaleNormal="100" zoomScaleSheetLayoutView="130" workbookViewId="0">
      <selection activeCell="B9" sqref="B9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8.109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608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601</v>
      </c>
      <c r="C4" s="302"/>
      <c r="D4" s="302"/>
      <c r="E4" s="302"/>
      <c r="F4" s="302"/>
      <c r="G4" s="335"/>
      <c r="H4" s="215"/>
      <c r="I4" s="333" t="s">
        <v>609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530</v>
      </c>
      <c r="C5" s="287"/>
      <c r="D5" s="302"/>
      <c r="E5" s="302"/>
      <c r="F5" s="302"/>
      <c r="G5" s="335"/>
      <c r="H5" s="346" t="s">
        <v>610</v>
      </c>
      <c r="I5" s="348" t="s">
        <v>611</v>
      </c>
      <c r="J5" s="286" t="s">
        <v>461</v>
      </c>
      <c r="K5" s="299"/>
      <c r="L5" s="299"/>
      <c r="M5" s="299"/>
      <c r="N5" s="299"/>
      <c r="O5" s="299"/>
      <c r="P5" s="299"/>
      <c r="Q5" s="299"/>
    </row>
    <row r="6" spans="1:17" ht="9.9499999999999993" customHeight="1" x14ac:dyDescent="0.15">
      <c r="A6" s="325"/>
      <c r="B6" s="286" t="s">
        <v>467</v>
      </c>
      <c r="C6" s="288"/>
      <c r="D6" s="286" t="s">
        <v>124</v>
      </c>
      <c r="E6" s="288"/>
      <c r="F6" s="286" t="s">
        <v>473</v>
      </c>
      <c r="G6" s="288"/>
      <c r="H6" s="347"/>
      <c r="I6" s="349"/>
      <c r="J6" s="333" t="s">
        <v>465</v>
      </c>
      <c r="K6" s="318"/>
      <c r="L6" s="317" t="s">
        <v>467</v>
      </c>
      <c r="M6" s="336"/>
      <c r="N6" s="317" t="s">
        <v>124</v>
      </c>
      <c r="O6" s="336"/>
      <c r="P6" s="317" t="s">
        <v>473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0</v>
      </c>
      <c r="C8" s="58">
        <v>0</v>
      </c>
      <c r="D8" s="47">
        <v>0</v>
      </c>
      <c r="E8" s="58">
        <v>0</v>
      </c>
      <c r="F8" s="151">
        <v>24185773.031729728</v>
      </c>
      <c r="G8" s="58">
        <v>27.062771315635121</v>
      </c>
      <c r="H8" s="151">
        <v>3025540.3832368422</v>
      </c>
      <c r="I8" s="58">
        <v>36.890841030470106</v>
      </c>
      <c r="J8" s="151">
        <v>481811.60242857138</v>
      </c>
      <c r="K8" s="58">
        <v>27.244238134040415</v>
      </c>
      <c r="L8" s="151">
        <v>481298.94493333332</v>
      </c>
      <c r="M8" s="58">
        <v>43.516071540346246</v>
      </c>
      <c r="N8" s="151">
        <v>432655.86825</v>
      </c>
      <c r="O8" s="58">
        <v>30.147038524176807</v>
      </c>
      <c r="P8" s="151">
        <v>499104.41771428572</v>
      </c>
      <c r="Q8" s="58">
        <v>20.366591294724799</v>
      </c>
    </row>
    <row r="9" spans="1:17" ht="6" customHeight="1" x14ac:dyDescent="0.15">
      <c r="A9" s="208"/>
      <c r="B9" s="47"/>
      <c r="C9" s="58"/>
      <c r="D9" s="47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0</v>
      </c>
      <c r="C10" s="58">
        <v>0</v>
      </c>
      <c r="D10" s="47">
        <v>0</v>
      </c>
      <c r="E10" s="58">
        <v>0</v>
      </c>
      <c r="F10" s="151">
        <v>2770182.1904594591</v>
      </c>
      <c r="G10" s="58">
        <v>3.0997068824178844</v>
      </c>
      <c r="H10" s="151">
        <v>648834.57672807015</v>
      </c>
      <c r="I10" s="58">
        <v>7.9113315947678284</v>
      </c>
      <c r="J10" s="151">
        <v>207928.92477922078</v>
      </c>
      <c r="K10" s="58">
        <v>11.757427826740402</v>
      </c>
      <c r="L10" s="151">
        <v>137871.12266666666</v>
      </c>
      <c r="M10" s="58">
        <v>12.465453540816613</v>
      </c>
      <c r="N10" s="151">
        <v>155373.00808333335</v>
      </c>
      <c r="O10" s="58">
        <v>10.826239522074216</v>
      </c>
      <c r="P10" s="151">
        <v>285997.64088571427</v>
      </c>
      <c r="Q10" s="58">
        <v>11.67049790873469</v>
      </c>
    </row>
    <row r="11" spans="1:17" ht="12.4" customHeight="1" x14ac:dyDescent="0.15">
      <c r="A11" s="208" t="s">
        <v>10</v>
      </c>
      <c r="B11" s="47">
        <v>0</v>
      </c>
      <c r="C11" s="58">
        <v>0</v>
      </c>
      <c r="D11" s="47">
        <v>0</v>
      </c>
      <c r="E11" s="58">
        <v>0</v>
      </c>
      <c r="F11" s="151">
        <v>1832751.0713783784</v>
      </c>
      <c r="G11" s="58">
        <v>2.0507644332115458</v>
      </c>
      <c r="H11" s="151">
        <v>402370.07154385967</v>
      </c>
      <c r="I11" s="58">
        <v>4.9061550878600277</v>
      </c>
      <c r="J11" s="151">
        <v>133332.20233766234</v>
      </c>
      <c r="K11" s="58">
        <v>7.5393250247888277</v>
      </c>
      <c r="L11" s="151">
        <v>54623.297433333333</v>
      </c>
      <c r="M11" s="58">
        <v>4.9387004561329171</v>
      </c>
      <c r="N11" s="151">
        <v>125065.64775</v>
      </c>
      <c r="O11" s="58">
        <v>8.7144522412712622</v>
      </c>
      <c r="P11" s="151">
        <v>203631.22525714288</v>
      </c>
      <c r="Q11" s="58">
        <v>8.3094314385139221</v>
      </c>
    </row>
    <row r="12" spans="1:17" ht="12.4" customHeight="1" x14ac:dyDescent="0.15">
      <c r="A12" s="209" t="s">
        <v>11</v>
      </c>
      <c r="B12" s="47">
        <v>0</v>
      </c>
      <c r="C12" s="58">
        <v>0</v>
      </c>
      <c r="D12" s="47">
        <v>0</v>
      </c>
      <c r="E12" s="58">
        <v>0</v>
      </c>
      <c r="F12" s="151">
        <v>1716347.9618918919</v>
      </c>
      <c r="G12" s="58">
        <v>1.9205146897640726</v>
      </c>
      <c r="H12" s="151">
        <v>358472.75180701754</v>
      </c>
      <c r="I12" s="58">
        <v>4.3709088710030395</v>
      </c>
      <c r="J12" s="151">
        <v>126828.11754545454</v>
      </c>
      <c r="K12" s="58">
        <v>7.1715488358599409</v>
      </c>
      <c r="L12" s="151">
        <v>47338.583766666663</v>
      </c>
      <c r="M12" s="58">
        <v>4.2800617360469753</v>
      </c>
      <c r="N12" s="151">
        <v>114389.91308333333</v>
      </c>
      <c r="O12" s="58">
        <v>7.9705774717652558</v>
      </c>
      <c r="P12" s="151">
        <v>199226.53088571428</v>
      </c>
      <c r="Q12" s="58">
        <v>8.1296922760118289</v>
      </c>
    </row>
    <row r="13" spans="1:17" ht="12.4" customHeight="1" x14ac:dyDescent="0.15">
      <c r="A13" s="209" t="s">
        <v>12</v>
      </c>
      <c r="B13" s="47">
        <v>0</v>
      </c>
      <c r="C13" s="58">
        <v>0</v>
      </c>
      <c r="D13" s="47">
        <v>0</v>
      </c>
      <c r="E13" s="58">
        <v>0</v>
      </c>
      <c r="F13" s="151">
        <v>47.298243243243242</v>
      </c>
      <c r="G13" s="58">
        <v>5.2924565977026811E-5</v>
      </c>
      <c r="H13" s="151">
        <v>5704.7373596491225</v>
      </c>
      <c r="I13" s="58">
        <v>6.95586680056966E-2</v>
      </c>
      <c r="J13" s="151">
        <v>2229.6418961038962</v>
      </c>
      <c r="K13" s="58">
        <v>0.1260760315129468</v>
      </c>
      <c r="L13" s="151">
        <v>4746.5224000000007</v>
      </c>
      <c r="M13" s="58">
        <v>0.42915117620892784</v>
      </c>
      <c r="N13" s="151">
        <v>2060.64075</v>
      </c>
      <c r="O13" s="58">
        <v>0.1435834357823681</v>
      </c>
      <c r="P13" s="151">
        <v>130.25899999999999</v>
      </c>
      <c r="Q13" s="58">
        <v>5.3153843590666005E-3</v>
      </c>
    </row>
    <row r="14" spans="1:17" ht="12.4" customHeight="1" x14ac:dyDescent="0.15">
      <c r="A14" s="209" t="s">
        <v>13</v>
      </c>
      <c r="B14" s="47">
        <v>0</v>
      </c>
      <c r="C14" s="58">
        <v>0</v>
      </c>
      <c r="D14" s="47">
        <v>0</v>
      </c>
      <c r="E14" s="58">
        <v>0</v>
      </c>
      <c r="F14" s="151">
        <v>16837.433783783781</v>
      </c>
      <c r="G14" s="58">
        <v>1.8840316554483962E-2</v>
      </c>
      <c r="H14" s="151">
        <v>18585.03785087719</v>
      </c>
      <c r="I14" s="58">
        <v>0.22660999030146128</v>
      </c>
      <c r="J14" s="151">
        <v>1709.0403116883117</v>
      </c>
      <c r="K14" s="58">
        <v>9.6638397659204928E-2</v>
      </c>
      <c r="L14" s="151">
        <v>1354.1668666666667</v>
      </c>
      <c r="M14" s="58">
        <v>0.12243538629737813</v>
      </c>
      <c r="N14" s="151">
        <v>2527.4248333333335</v>
      </c>
      <c r="O14" s="58">
        <v>0.17610849501626089</v>
      </c>
      <c r="P14" s="151">
        <v>1732.6285714285714</v>
      </c>
      <c r="Q14" s="58">
        <v>7.0702115083359593E-2</v>
      </c>
    </row>
    <row r="15" spans="1:17" ht="12.4" customHeight="1" x14ac:dyDescent="0.15">
      <c r="A15" s="209" t="s">
        <v>14</v>
      </c>
      <c r="B15" s="47">
        <v>0</v>
      </c>
      <c r="C15" s="58">
        <v>0</v>
      </c>
      <c r="D15" s="47">
        <v>0</v>
      </c>
      <c r="E15" s="58">
        <v>0</v>
      </c>
      <c r="F15" s="151">
        <v>99518.377459459458</v>
      </c>
      <c r="G15" s="58">
        <v>0.11135650232701251</v>
      </c>
      <c r="H15" s="151">
        <v>19607.544526315789</v>
      </c>
      <c r="I15" s="58">
        <v>0.23907755854982959</v>
      </c>
      <c r="J15" s="151">
        <v>2565.4025844155844</v>
      </c>
      <c r="K15" s="58">
        <v>0.14506175975673494</v>
      </c>
      <c r="L15" s="151">
        <v>1184.0244</v>
      </c>
      <c r="M15" s="58">
        <v>0.10705215757963557</v>
      </c>
      <c r="N15" s="151">
        <v>6087.6690833333332</v>
      </c>
      <c r="O15" s="58">
        <v>0.42418283870737744</v>
      </c>
      <c r="P15" s="151">
        <v>2541.8067999999998</v>
      </c>
      <c r="Q15" s="58">
        <v>0.10372166305966672</v>
      </c>
    </row>
    <row r="16" spans="1:17" ht="12.4" customHeight="1" x14ac:dyDescent="0.15">
      <c r="A16" s="208" t="s">
        <v>15</v>
      </c>
      <c r="B16" s="47">
        <v>0</v>
      </c>
      <c r="C16" s="58">
        <v>0</v>
      </c>
      <c r="D16" s="47">
        <v>0</v>
      </c>
      <c r="E16" s="58">
        <v>0</v>
      </c>
      <c r="F16" s="151">
        <v>937431.11908108101</v>
      </c>
      <c r="G16" s="58">
        <v>1.0489424492063391</v>
      </c>
      <c r="H16" s="151">
        <v>246464.50518421055</v>
      </c>
      <c r="I16" s="58">
        <v>3.005176506907802</v>
      </c>
      <c r="J16" s="151">
        <v>74596.722441558435</v>
      </c>
      <c r="K16" s="58">
        <v>4.2181028019515745</v>
      </c>
      <c r="L16" s="151">
        <v>83247.825233333337</v>
      </c>
      <c r="M16" s="58">
        <v>7.5267530846836959</v>
      </c>
      <c r="N16" s="151">
        <v>30307.36033333333</v>
      </c>
      <c r="O16" s="58">
        <v>2.1117872808029525</v>
      </c>
      <c r="P16" s="151">
        <v>82366.415628571442</v>
      </c>
      <c r="Q16" s="58">
        <v>3.3610664702207713</v>
      </c>
    </row>
    <row r="17" spans="1:17" ht="12.4" customHeight="1" x14ac:dyDescent="0.15">
      <c r="A17" s="209" t="s">
        <v>11</v>
      </c>
      <c r="B17" s="47">
        <v>0</v>
      </c>
      <c r="C17" s="58">
        <v>0</v>
      </c>
      <c r="D17" s="47">
        <v>0</v>
      </c>
      <c r="E17" s="58">
        <v>0</v>
      </c>
      <c r="F17" s="151">
        <v>783849.20067567565</v>
      </c>
      <c r="G17" s="58">
        <v>0.87709132290290337</v>
      </c>
      <c r="H17" s="151">
        <v>203767.89665789474</v>
      </c>
      <c r="I17" s="58">
        <v>2.4845707313539451</v>
      </c>
      <c r="J17" s="151">
        <v>70638.483467532467</v>
      </c>
      <c r="K17" s="58">
        <v>3.994282527271098</v>
      </c>
      <c r="L17" s="151">
        <v>83065.249433333331</v>
      </c>
      <c r="M17" s="58">
        <v>7.5102457109236385</v>
      </c>
      <c r="N17" s="151">
        <v>26337.200666666668</v>
      </c>
      <c r="O17" s="58">
        <v>1.8351504310538729</v>
      </c>
      <c r="P17" s="151">
        <v>75175.981028571434</v>
      </c>
      <c r="Q17" s="58">
        <v>3.0676516304958281</v>
      </c>
    </row>
    <row r="18" spans="1:17" ht="12.4" customHeight="1" x14ac:dyDescent="0.15">
      <c r="A18" s="209" t="s">
        <v>12</v>
      </c>
      <c r="B18" s="47">
        <v>0</v>
      </c>
      <c r="C18" s="58">
        <v>0</v>
      </c>
      <c r="D18" s="47">
        <v>0</v>
      </c>
      <c r="E18" s="58">
        <v>0</v>
      </c>
      <c r="F18" s="151">
        <v>51442.647324324324</v>
      </c>
      <c r="G18" s="58">
        <v>5.7561964158955446E-2</v>
      </c>
      <c r="H18" s="151">
        <v>18243.258070175438</v>
      </c>
      <c r="I18" s="58">
        <v>0.22244262118381353</v>
      </c>
      <c r="J18" s="151">
        <v>192.21100000000001</v>
      </c>
      <c r="K18" s="58">
        <v>1.0868651210528654E-2</v>
      </c>
      <c r="L18" s="151">
        <v>0</v>
      </c>
      <c r="M18" s="58">
        <v>0</v>
      </c>
      <c r="N18" s="151">
        <v>1233.3539166666667</v>
      </c>
      <c r="O18" s="58">
        <v>8.5938896865278683E-2</v>
      </c>
      <c r="P18" s="151">
        <v>0</v>
      </c>
      <c r="Q18" s="58">
        <v>0</v>
      </c>
    </row>
    <row r="19" spans="1:17" ht="12.4" customHeight="1" x14ac:dyDescent="0.15">
      <c r="A19" s="209" t="s">
        <v>13</v>
      </c>
      <c r="B19" s="47">
        <v>0</v>
      </c>
      <c r="C19" s="58">
        <v>0</v>
      </c>
      <c r="D19" s="47">
        <v>0</v>
      </c>
      <c r="E19" s="58">
        <v>0</v>
      </c>
      <c r="F19" s="151">
        <v>34608.049648648652</v>
      </c>
      <c r="G19" s="58">
        <v>3.8724821079433626E-2</v>
      </c>
      <c r="H19" s="151">
        <v>10953.783675438595</v>
      </c>
      <c r="I19" s="58">
        <v>0.13356103078037512</v>
      </c>
      <c r="J19" s="151">
        <v>1887.2122207792208</v>
      </c>
      <c r="K19" s="58">
        <v>0.10671320261533704</v>
      </c>
      <c r="L19" s="151">
        <v>23.302799999999998</v>
      </c>
      <c r="M19" s="58">
        <v>2.1068949403802249E-3</v>
      </c>
      <c r="N19" s="151">
        <v>502.07416666666671</v>
      </c>
      <c r="O19" s="58">
        <v>3.4984037789007771E-2</v>
      </c>
      <c r="P19" s="151">
        <v>3959.7533428571428</v>
      </c>
      <c r="Q19" s="58">
        <v>0.16158277726978207</v>
      </c>
    </row>
    <row r="20" spans="1:17" ht="12.4" customHeight="1" x14ac:dyDescent="0.15">
      <c r="A20" s="208" t="s">
        <v>14</v>
      </c>
      <c r="B20" s="47">
        <v>0</v>
      </c>
      <c r="C20" s="58">
        <v>0</v>
      </c>
      <c r="D20" s="47">
        <v>0</v>
      </c>
      <c r="E20" s="58">
        <v>0</v>
      </c>
      <c r="F20" s="151">
        <v>67531.22143243243</v>
      </c>
      <c r="G20" s="58">
        <v>7.5564341065046794E-2</v>
      </c>
      <c r="H20" s="151">
        <v>13499.566780701754</v>
      </c>
      <c r="I20" s="58">
        <v>0.16460212358966844</v>
      </c>
      <c r="J20" s="151">
        <v>1878.8157532467533</v>
      </c>
      <c r="K20" s="58">
        <v>0.10623842085461098</v>
      </c>
      <c r="L20" s="151">
        <v>159.273</v>
      </c>
      <c r="M20" s="58">
        <v>1.4400478819677447E-2</v>
      </c>
      <c r="N20" s="151">
        <v>2234.7315833333337</v>
      </c>
      <c r="O20" s="58">
        <v>0.15571391509479346</v>
      </c>
      <c r="P20" s="151">
        <v>3230.6812571428572</v>
      </c>
      <c r="Q20" s="58">
        <v>0.1318320624551606</v>
      </c>
    </row>
    <row r="21" spans="1:17" ht="6" customHeight="1" x14ac:dyDescent="0.15">
      <c r="A21" s="208"/>
      <c r="B21" s="47"/>
      <c r="C21" s="58"/>
      <c r="D21" s="47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0</v>
      </c>
      <c r="C22" s="58">
        <v>0</v>
      </c>
      <c r="D22" s="47">
        <v>0</v>
      </c>
      <c r="E22" s="58">
        <v>0</v>
      </c>
      <c r="F22" s="151">
        <v>51533304.947675675</v>
      </c>
      <c r="G22" s="58">
        <v>57.663405883623831</v>
      </c>
      <c r="H22" s="151">
        <v>3619603.5750526316</v>
      </c>
      <c r="I22" s="58">
        <v>44.134337396525517</v>
      </c>
      <c r="J22" s="151">
        <v>827175.61868831166</v>
      </c>
      <c r="K22" s="58">
        <v>46.772990564413625</v>
      </c>
      <c r="L22" s="151">
        <v>377217.4561666667</v>
      </c>
      <c r="M22" s="58">
        <v>34.105667551566739</v>
      </c>
      <c r="N22" s="151">
        <v>671869.95250000001</v>
      </c>
      <c r="O22" s="58">
        <v>46.815242384625492</v>
      </c>
      <c r="P22" s="151">
        <v>1266101.7006857141</v>
      </c>
      <c r="Q22" s="58">
        <v>51.664892075115489</v>
      </c>
    </row>
    <row r="23" spans="1:17" ht="6" customHeight="1" x14ac:dyDescent="0.15">
      <c r="A23" s="208"/>
      <c r="B23" s="47"/>
      <c r="C23" s="58"/>
      <c r="D23" s="47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0</v>
      </c>
      <c r="C24" s="58">
        <v>0</v>
      </c>
      <c r="D24" s="47">
        <v>0</v>
      </c>
      <c r="E24" s="58">
        <v>0</v>
      </c>
      <c r="F24" s="151">
        <v>10879905.868783783</v>
      </c>
      <c r="G24" s="58">
        <v>12.174115918323162</v>
      </c>
      <c r="H24" s="151">
        <v>907353.55371929822</v>
      </c>
      <c r="I24" s="58">
        <v>11.063489978236541</v>
      </c>
      <c r="J24" s="151">
        <v>251573.764</v>
      </c>
      <c r="K24" s="58">
        <v>14.225343474805552</v>
      </c>
      <c r="L24" s="151">
        <v>109638.19936666665</v>
      </c>
      <c r="M24" s="58">
        <v>9.9128073672703856</v>
      </c>
      <c r="N24" s="151">
        <v>175253.31025000001</v>
      </c>
      <c r="O24" s="58">
        <v>12.211479569123492</v>
      </c>
      <c r="P24" s="151">
        <v>399399.83211428573</v>
      </c>
      <c r="Q24" s="58">
        <v>16.298018721425013</v>
      </c>
    </row>
    <row r="25" spans="1:17" ht="12.4" customHeight="1" x14ac:dyDescent="0.15">
      <c r="A25" s="208" t="s">
        <v>18</v>
      </c>
      <c r="B25" s="47">
        <v>0</v>
      </c>
      <c r="C25" s="58">
        <v>0</v>
      </c>
      <c r="D25" s="47">
        <v>0</v>
      </c>
      <c r="E25" s="58">
        <v>0</v>
      </c>
      <c r="F25" s="151">
        <v>96786.605621621624</v>
      </c>
      <c r="G25" s="58">
        <v>0.10829977486839838</v>
      </c>
      <c r="H25" s="151">
        <v>3479.2610175438599</v>
      </c>
      <c r="I25" s="58">
        <v>4.2423120779635823E-2</v>
      </c>
      <c r="J25" s="151">
        <v>381.50738961038962</v>
      </c>
      <c r="K25" s="58">
        <v>2.1572494560220735E-2</v>
      </c>
      <c r="L25" s="151">
        <v>47.401466666666664</v>
      </c>
      <c r="M25" s="58">
        <v>4.2857472186433347E-3</v>
      </c>
      <c r="N25" s="151">
        <v>40.35</v>
      </c>
      <c r="O25" s="58">
        <v>2.8115486087609172E-3</v>
      </c>
      <c r="P25" s="151">
        <v>784.85214285714289</v>
      </c>
      <c r="Q25" s="58">
        <v>3.2026891073344353E-2</v>
      </c>
    </row>
    <row r="26" spans="1:17" ht="12.4" customHeight="1" x14ac:dyDescent="0.15">
      <c r="A26" s="208" t="s">
        <v>19</v>
      </c>
      <c r="B26" s="47">
        <v>0</v>
      </c>
      <c r="C26" s="58">
        <v>0</v>
      </c>
      <c r="D26" s="47">
        <v>0</v>
      </c>
      <c r="E26" s="58">
        <v>0</v>
      </c>
      <c r="F26" s="151">
        <v>186597.28927027027</v>
      </c>
      <c r="G26" s="58">
        <v>0.20879381283425458</v>
      </c>
      <c r="H26" s="151">
        <v>67727.111298245611</v>
      </c>
      <c r="I26" s="58">
        <v>0.82580622959113514</v>
      </c>
      <c r="J26" s="151">
        <v>5156.8828701298698</v>
      </c>
      <c r="K26" s="58">
        <v>0.29159809401642722</v>
      </c>
      <c r="L26" s="151">
        <v>584.09289999999999</v>
      </c>
      <c r="M26" s="58">
        <v>5.2810064701323996E-2</v>
      </c>
      <c r="N26" s="151">
        <v>298.71724999999998</v>
      </c>
      <c r="O26" s="58">
        <v>2.0814326360604384E-2</v>
      </c>
      <c r="P26" s="151">
        <v>10742.073914285715</v>
      </c>
      <c r="Q26" s="58">
        <v>0.4383440043907264</v>
      </c>
    </row>
    <row r="27" spans="1:17" ht="12.4" customHeight="1" x14ac:dyDescent="0.15">
      <c r="A27" s="208" t="s">
        <v>20</v>
      </c>
      <c r="B27" s="47">
        <v>0</v>
      </c>
      <c r="C27" s="58">
        <v>0</v>
      </c>
      <c r="D27" s="47">
        <v>0</v>
      </c>
      <c r="E27" s="58">
        <v>0</v>
      </c>
      <c r="F27" s="151">
        <v>90090.740216216218</v>
      </c>
      <c r="G27" s="58">
        <v>0.10080740842681191</v>
      </c>
      <c r="H27" s="151">
        <v>9516.8721403508771</v>
      </c>
      <c r="I27" s="58">
        <v>0.11604056557374025</v>
      </c>
      <c r="J27" s="151">
        <v>10075.991545454544</v>
      </c>
      <c r="K27" s="58">
        <v>0.56975114695715134</v>
      </c>
      <c r="L27" s="151">
        <v>1645.3333333333333</v>
      </c>
      <c r="M27" s="58">
        <v>0.14876085600180794</v>
      </c>
      <c r="N27" s="151">
        <v>1758.5666666666668</v>
      </c>
      <c r="O27" s="58">
        <v>0.12253520855216829</v>
      </c>
      <c r="P27" s="151">
        <v>20153.958542857144</v>
      </c>
      <c r="Q27" s="58">
        <v>0.8224079411939258</v>
      </c>
    </row>
    <row r="28" spans="1:17" ht="12.4" customHeight="1" x14ac:dyDescent="0.15">
      <c r="A28" s="208" t="s">
        <v>21</v>
      </c>
      <c r="B28" s="47">
        <v>0</v>
      </c>
      <c r="C28" s="58">
        <v>0</v>
      </c>
      <c r="D28" s="47">
        <v>0</v>
      </c>
      <c r="E28" s="58">
        <v>0</v>
      </c>
      <c r="F28" s="151">
        <v>990516.05035135138</v>
      </c>
      <c r="G28" s="58">
        <v>1.1083420538164048</v>
      </c>
      <c r="H28" s="151">
        <v>121772.14288596492</v>
      </c>
      <c r="I28" s="58">
        <v>1.4847849296725661</v>
      </c>
      <c r="J28" s="151">
        <v>72109.161675324678</v>
      </c>
      <c r="K28" s="58">
        <v>4.0774426402897026</v>
      </c>
      <c r="L28" s="151">
        <v>13335.155866666668</v>
      </c>
      <c r="M28" s="58">
        <v>1.2056822538348044</v>
      </c>
      <c r="N28" s="151">
        <v>42366.419750000001</v>
      </c>
      <c r="O28" s="58">
        <v>2.9520507684335451</v>
      </c>
      <c r="P28" s="151">
        <v>132684.39245714285</v>
      </c>
      <c r="Q28" s="58">
        <v>5.4143555866308777</v>
      </c>
    </row>
    <row r="29" spans="1:17" ht="12.4" customHeight="1" x14ac:dyDescent="0.15">
      <c r="A29" s="208" t="s">
        <v>22</v>
      </c>
      <c r="B29" s="47">
        <v>0</v>
      </c>
      <c r="C29" s="58">
        <v>0</v>
      </c>
      <c r="D29" s="47">
        <v>0</v>
      </c>
      <c r="E29" s="58">
        <v>0</v>
      </c>
      <c r="F29" s="151">
        <v>962534.20435135136</v>
      </c>
      <c r="G29" s="58">
        <v>1.0770316508661311</v>
      </c>
      <c r="H29" s="151">
        <v>96943.825877192983</v>
      </c>
      <c r="I29" s="58">
        <v>1.1820497551895151</v>
      </c>
      <c r="J29" s="151">
        <v>62420.8897012987</v>
      </c>
      <c r="K29" s="58">
        <v>3.5296152583062139</v>
      </c>
      <c r="L29" s="151">
        <v>9863.6879000000008</v>
      </c>
      <c r="M29" s="58">
        <v>0.89181360737763915</v>
      </c>
      <c r="N29" s="151">
        <v>41646.541666666664</v>
      </c>
      <c r="O29" s="58">
        <v>2.901890366359857</v>
      </c>
      <c r="P29" s="151">
        <v>114592.55342857144</v>
      </c>
      <c r="Q29" s="58">
        <v>4.6760950579977765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47">
        <v>0</v>
      </c>
      <c r="E30" s="58">
        <v>0</v>
      </c>
      <c r="F30" s="151">
        <v>1022.4254054054054</v>
      </c>
      <c r="G30" s="58">
        <v>1.1440471593561102E-3</v>
      </c>
      <c r="H30" s="151">
        <v>4.0435175438596493</v>
      </c>
      <c r="I30" s="58">
        <v>4.930318026522477E-5</v>
      </c>
      <c r="J30" s="151">
        <v>0</v>
      </c>
      <c r="K30" s="58">
        <v>0</v>
      </c>
      <c r="L30" s="151">
        <v>0</v>
      </c>
      <c r="M30" s="58">
        <v>0</v>
      </c>
      <c r="N30" s="151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47">
        <v>0</v>
      </c>
      <c r="C31" s="58">
        <v>0</v>
      </c>
      <c r="D31" s="47">
        <v>0</v>
      </c>
      <c r="E31" s="58">
        <v>0</v>
      </c>
      <c r="F31" s="151">
        <v>22796.251027027025</v>
      </c>
      <c r="G31" s="58">
        <v>2.5507959889844497E-2</v>
      </c>
      <c r="H31" s="151">
        <v>18067.279482456139</v>
      </c>
      <c r="I31" s="58">
        <v>0.22029688941956788</v>
      </c>
      <c r="J31" s="151">
        <v>153.78623376623375</v>
      </c>
      <c r="K31" s="58">
        <v>8.6959067680102541E-3</v>
      </c>
      <c r="L31" s="151">
        <v>40.030333333333338</v>
      </c>
      <c r="M31" s="58">
        <v>3.6192949672028199E-3</v>
      </c>
      <c r="N31" s="151">
        <v>0</v>
      </c>
      <c r="O31" s="58">
        <v>0</v>
      </c>
      <c r="P31" s="151">
        <v>304.01799999999997</v>
      </c>
      <c r="Q31" s="58">
        <v>1.240584160844709E-2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47">
        <v>0</v>
      </c>
      <c r="E32" s="58">
        <v>0</v>
      </c>
      <c r="F32" s="151">
        <v>1637.2767297297296</v>
      </c>
      <c r="G32" s="58">
        <v>1.8320376057013577E-3</v>
      </c>
      <c r="H32" s="151">
        <v>26.514736842105265</v>
      </c>
      <c r="I32" s="58">
        <v>3.2329792959510592E-4</v>
      </c>
      <c r="J32" s="151">
        <v>39.255584415584416</v>
      </c>
      <c r="K32" s="58">
        <v>2.2197234033351438E-3</v>
      </c>
      <c r="L32" s="151">
        <v>0</v>
      </c>
      <c r="M32" s="58">
        <v>0</v>
      </c>
      <c r="N32" s="151">
        <v>0</v>
      </c>
      <c r="O32" s="58">
        <v>0</v>
      </c>
      <c r="P32" s="151">
        <v>86.362285714285704</v>
      </c>
      <c r="Q32" s="58">
        <v>3.5241230371717515E-3</v>
      </c>
    </row>
    <row r="33" spans="1:17" ht="12.4" customHeight="1" x14ac:dyDescent="0.15">
      <c r="A33" s="208" t="s">
        <v>26</v>
      </c>
      <c r="B33" s="47">
        <v>0</v>
      </c>
      <c r="C33" s="58">
        <v>0</v>
      </c>
      <c r="D33" s="47">
        <v>0</v>
      </c>
      <c r="E33" s="58">
        <v>0</v>
      </c>
      <c r="F33" s="151">
        <v>2525.8928378378378</v>
      </c>
      <c r="G33" s="58">
        <v>2.8263582953716817E-3</v>
      </c>
      <c r="H33" s="151">
        <v>6730.4792719298248</v>
      </c>
      <c r="I33" s="58">
        <v>8.2065683953622751E-2</v>
      </c>
      <c r="J33" s="151">
        <v>9495.2301558441559</v>
      </c>
      <c r="K33" s="58">
        <v>0.53691175181214268</v>
      </c>
      <c r="L33" s="151">
        <v>3431.4376333333335</v>
      </c>
      <c r="M33" s="58">
        <v>0.31024935148996236</v>
      </c>
      <c r="N33" s="151">
        <v>719.87808333333339</v>
      </c>
      <c r="O33" s="58">
        <v>5.0160402073687958E-2</v>
      </c>
      <c r="P33" s="151">
        <v>17701.458742857143</v>
      </c>
      <c r="Q33" s="58">
        <v>0.7223305639874833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47">
        <v>0</v>
      </c>
      <c r="E35" s="58">
        <v>0</v>
      </c>
      <c r="F35" s="151">
        <v>0</v>
      </c>
      <c r="G35" s="58">
        <v>0</v>
      </c>
      <c r="H35" s="151">
        <v>0</v>
      </c>
      <c r="I35" s="58">
        <v>0</v>
      </c>
      <c r="J35" s="151">
        <v>0</v>
      </c>
      <c r="K35" s="58">
        <v>0</v>
      </c>
      <c r="L35" s="151">
        <v>0</v>
      </c>
      <c r="M35" s="58">
        <v>0</v>
      </c>
      <c r="N35" s="151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08" t="s">
        <v>29</v>
      </c>
      <c r="B36" s="47">
        <v>0</v>
      </c>
      <c r="C36" s="58">
        <v>0</v>
      </c>
      <c r="D36" s="47">
        <v>0</v>
      </c>
      <c r="E36" s="58">
        <v>0</v>
      </c>
      <c r="F36" s="151">
        <v>1195.9666216216215</v>
      </c>
      <c r="G36" s="58">
        <v>1.3382318249500202E-3</v>
      </c>
      <c r="H36" s="151">
        <v>27698.582771929821</v>
      </c>
      <c r="I36" s="58">
        <v>0.33773273014964472</v>
      </c>
      <c r="J36" s="151">
        <v>2476.1861038961038</v>
      </c>
      <c r="K36" s="58">
        <v>0.14001697663299509</v>
      </c>
      <c r="L36" s="151">
        <v>1.3109999999999999</v>
      </c>
      <c r="M36" s="58">
        <v>1.1853250540014397E-4</v>
      </c>
      <c r="N36" s="151">
        <v>0</v>
      </c>
      <c r="O36" s="58">
        <v>0</v>
      </c>
      <c r="P36" s="151">
        <v>5446.4857142857145</v>
      </c>
      <c r="Q36" s="58">
        <v>0.22225078480253932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47">
        <v>0</v>
      </c>
      <c r="E37" s="58">
        <v>0</v>
      </c>
      <c r="F37" s="151">
        <v>1130.8714864864864</v>
      </c>
      <c r="G37" s="58">
        <v>1.2653933527783275E-3</v>
      </c>
      <c r="H37" s="151">
        <v>567.59251754385969</v>
      </c>
      <c r="I37" s="58">
        <v>6.9207356975990895E-3</v>
      </c>
      <c r="J37" s="151">
        <v>0</v>
      </c>
      <c r="K37" s="58">
        <v>0</v>
      </c>
      <c r="L37" s="151">
        <v>0</v>
      </c>
      <c r="M37" s="58">
        <v>0</v>
      </c>
      <c r="N37" s="151">
        <v>0</v>
      </c>
      <c r="O37" s="58">
        <v>0</v>
      </c>
      <c r="P37" s="151">
        <v>0</v>
      </c>
      <c r="Q37" s="58">
        <v>0</v>
      </c>
    </row>
    <row r="38" spans="1:17" ht="12.4" customHeight="1" x14ac:dyDescent="0.15">
      <c r="A38" s="208" t="s">
        <v>31</v>
      </c>
      <c r="B38" s="47">
        <v>0</v>
      </c>
      <c r="C38" s="58">
        <v>0</v>
      </c>
      <c r="D38" s="47">
        <v>0</v>
      </c>
      <c r="E38" s="58">
        <v>0</v>
      </c>
      <c r="F38" s="151">
        <v>17425.997243243244</v>
      </c>
      <c r="G38" s="58">
        <v>1.9498892085114888E-2</v>
      </c>
      <c r="H38" s="151">
        <v>1244.5568070175439</v>
      </c>
      <c r="I38" s="58">
        <v>1.5175056851151466E-2</v>
      </c>
      <c r="J38" s="151">
        <v>1842.5905974025973</v>
      </c>
      <c r="K38" s="58">
        <v>0.10419005429953777</v>
      </c>
      <c r="L38" s="151">
        <v>0</v>
      </c>
      <c r="M38" s="58">
        <v>0</v>
      </c>
      <c r="N38" s="151">
        <v>0</v>
      </c>
      <c r="O38" s="58">
        <v>0</v>
      </c>
      <c r="P38" s="151">
        <v>4053.6993142857141</v>
      </c>
      <c r="Q38" s="58">
        <v>0.16541636225913978</v>
      </c>
    </row>
    <row r="39" spans="1:17" ht="12.4" customHeight="1" x14ac:dyDescent="0.15">
      <c r="A39" s="208" t="s">
        <v>32</v>
      </c>
      <c r="B39" s="47">
        <v>0</v>
      </c>
      <c r="C39" s="58">
        <v>0</v>
      </c>
      <c r="D39" s="47">
        <v>0</v>
      </c>
      <c r="E39" s="58">
        <v>0</v>
      </c>
      <c r="F39" s="151">
        <v>494221.47337837837</v>
      </c>
      <c r="G39" s="58">
        <v>0.55301117296389113</v>
      </c>
      <c r="H39" s="151">
        <v>37516.283096491228</v>
      </c>
      <c r="I39" s="58">
        <v>0.4574413362435788</v>
      </c>
      <c r="J39" s="151">
        <v>9912.7608961038968</v>
      </c>
      <c r="K39" s="58">
        <v>0.56052120176847697</v>
      </c>
      <c r="L39" s="151">
        <v>7485.6160999999993</v>
      </c>
      <c r="M39" s="58">
        <v>0.67680307459699052</v>
      </c>
      <c r="N39" s="151">
        <v>3916.3242500000001</v>
      </c>
      <c r="O39" s="58">
        <v>0.27288565047197377</v>
      </c>
      <c r="P39" s="151">
        <v>14049.091857142856</v>
      </c>
      <c r="Q39" s="58">
        <v>0.57329108250905558</v>
      </c>
    </row>
    <row r="40" spans="1:17" ht="12.4" customHeight="1" x14ac:dyDescent="0.15">
      <c r="A40" s="208" t="s">
        <v>33</v>
      </c>
      <c r="B40" s="47">
        <v>0</v>
      </c>
      <c r="C40" s="58">
        <v>0</v>
      </c>
      <c r="D40" s="47">
        <v>0</v>
      </c>
      <c r="E40" s="58">
        <v>0</v>
      </c>
      <c r="F40" s="151">
        <v>504099.8256756757</v>
      </c>
      <c r="G40" s="58">
        <v>0.56406459634822192</v>
      </c>
      <c r="H40" s="151">
        <v>58918.75377192982</v>
      </c>
      <c r="I40" s="58">
        <v>0.71840468273251457</v>
      </c>
      <c r="J40" s="151">
        <v>18407.321623376622</v>
      </c>
      <c r="K40" s="58">
        <v>1.0408496831320924</v>
      </c>
      <c r="L40" s="151">
        <v>6348.5024666666668</v>
      </c>
      <c r="M40" s="58">
        <v>0.57399229817924791</v>
      </c>
      <c r="N40" s="151">
        <v>6963.5129999999999</v>
      </c>
      <c r="O40" s="58">
        <v>0.48521078778782056</v>
      </c>
      <c r="P40" s="151">
        <v>32667.043857142857</v>
      </c>
      <c r="Q40" s="58">
        <v>1.3330203208622806</v>
      </c>
    </row>
    <row r="41" spans="1:17" ht="12.4" customHeight="1" x14ac:dyDescent="0.15">
      <c r="A41" s="208" t="s">
        <v>34</v>
      </c>
      <c r="B41" s="47">
        <v>0</v>
      </c>
      <c r="C41" s="58">
        <v>0</v>
      </c>
      <c r="D41" s="47">
        <v>0</v>
      </c>
      <c r="E41" s="58">
        <v>0</v>
      </c>
      <c r="F41" s="151">
        <v>523369.8058378378</v>
      </c>
      <c r="G41" s="58">
        <v>0.58562682078906381</v>
      </c>
      <c r="H41" s="151">
        <v>84307.79893859649</v>
      </c>
      <c r="I41" s="58">
        <v>1.027976894806871</v>
      </c>
      <c r="J41" s="151">
        <v>21356.982246753247</v>
      </c>
      <c r="K41" s="58">
        <v>1.2076394740645107</v>
      </c>
      <c r="L41" s="151">
        <v>11965.026866666667</v>
      </c>
      <c r="M41" s="58">
        <v>1.0818036702410636</v>
      </c>
      <c r="N41" s="151">
        <v>18011.644833333332</v>
      </c>
      <c r="O41" s="58">
        <v>1.2550338283185647</v>
      </c>
      <c r="P41" s="151">
        <v>30554.202542857143</v>
      </c>
      <c r="Q41" s="58">
        <v>1.2468031406663325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47">
        <v>0</v>
      </c>
      <c r="E42" s="58">
        <v>0</v>
      </c>
      <c r="F42" s="151">
        <v>0</v>
      </c>
      <c r="G42" s="58">
        <v>0</v>
      </c>
      <c r="H42" s="151">
        <v>28.491166666666668</v>
      </c>
      <c r="I42" s="58">
        <v>3.4739681747303613E-4</v>
      </c>
      <c r="J42" s="151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08" t="s">
        <v>36</v>
      </c>
      <c r="B43" s="47">
        <v>0</v>
      </c>
      <c r="C43" s="58">
        <v>0</v>
      </c>
      <c r="D43" s="47">
        <v>0</v>
      </c>
      <c r="E43" s="58">
        <v>0</v>
      </c>
      <c r="F43" s="151">
        <v>1054.9594594594594</v>
      </c>
      <c r="G43" s="58">
        <v>1.1804512744398117E-3</v>
      </c>
      <c r="H43" s="151">
        <v>1212.6901929824562</v>
      </c>
      <c r="I43" s="58">
        <v>1.4786502727378682E-2</v>
      </c>
      <c r="J43" s="151">
        <v>1723.8753246753247</v>
      </c>
      <c r="K43" s="58">
        <v>9.747724965966019E-2</v>
      </c>
      <c r="L43" s="151">
        <v>351</v>
      </c>
      <c r="M43" s="58">
        <v>3.1735247441228479E-2</v>
      </c>
      <c r="N43" s="151">
        <v>0</v>
      </c>
      <c r="O43" s="58">
        <v>0</v>
      </c>
      <c r="P43" s="151">
        <v>3491.6685714285713</v>
      </c>
      <c r="Q43" s="58">
        <v>0.14248198214031926</v>
      </c>
    </row>
    <row r="44" spans="1:17" ht="12.4" customHeight="1" x14ac:dyDescent="0.15">
      <c r="A44" s="208" t="s">
        <v>37</v>
      </c>
      <c r="B44" s="47">
        <v>0</v>
      </c>
      <c r="C44" s="58">
        <v>0</v>
      </c>
      <c r="D44" s="47">
        <v>0</v>
      </c>
      <c r="E44" s="58">
        <v>0</v>
      </c>
      <c r="F44" s="151">
        <v>246681.05524324326</v>
      </c>
      <c r="G44" s="58">
        <v>0.27602479264108093</v>
      </c>
      <c r="H44" s="151">
        <v>29932.72442105263</v>
      </c>
      <c r="I44" s="58">
        <v>0.36497393468751521</v>
      </c>
      <c r="J44" s="151">
        <v>9804.1848961038959</v>
      </c>
      <c r="K44" s="58">
        <v>0.55438172653639151</v>
      </c>
      <c r="L44" s="151">
        <v>3946.2119666666667</v>
      </c>
      <c r="M44" s="58">
        <v>0.35679206044929784</v>
      </c>
      <c r="N44" s="151">
        <v>5799.1241666666674</v>
      </c>
      <c r="O44" s="58">
        <v>0.40407731060281238</v>
      </c>
      <c r="P44" s="151">
        <v>16198.468228571428</v>
      </c>
      <c r="Q44" s="58">
        <v>0.66099912223328783</v>
      </c>
    </row>
    <row r="45" spans="1:17" ht="12.4" customHeight="1" x14ac:dyDescent="0.15">
      <c r="A45" s="208" t="s">
        <v>38</v>
      </c>
      <c r="B45" s="47">
        <v>0</v>
      </c>
      <c r="C45" s="58">
        <v>0</v>
      </c>
      <c r="D45" s="47">
        <v>0</v>
      </c>
      <c r="E45" s="58">
        <v>0</v>
      </c>
      <c r="F45" s="151">
        <v>262507.64643243246</v>
      </c>
      <c r="G45" s="58">
        <v>0.29373402267053522</v>
      </c>
      <c r="H45" s="151">
        <v>32064.171631578949</v>
      </c>
      <c r="I45" s="58">
        <v>0.39096297143745373</v>
      </c>
      <c r="J45" s="151">
        <v>9972.9350259740258</v>
      </c>
      <c r="K45" s="58">
        <v>0.56392377305448804</v>
      </c>
      <c r="L45" s="151">
        <v>2461.5810666666671</v>
      </c>
      <c r="M45" s="58">
        <v>0.22256092378150943</v>
      </c>
      <c r="N45" s="151">
        <v>4326.6735833333332</v>
      </c>
      <c r="O45" s="58">
        <v>0.30147839141966409</v>
      </c>
      <c r="P45" s="151">
        <v>18347.099485714287</v>
      </c>
      <c r="Q45" s="58">
        <v>0.74867675662030719</v>
      </c>
    </row>
    <row r="46" spans="1:17" ht="12.4" customHeight="1" x14ac:dyDescent="0.15">
      <c r="A46" s="208" t="s">
        <v>39</v>
      </c>
      <c r="B46" s="47">
        <v>0</v>
      </c>
      <c r="C46" s="58">
        <v>0</v>
      </c>
      <c r="D46" s="47">
        <v>0</v>
      </c>
      <c r="E46" s="58">
        <v>0</v>
      </c>
      <c r="F46" s="151">
        <v>43224.32654054054</v>
      </c>
      <c r="G46" s="58">
        <v>4.83660399402717E-2</v>
      </c>
      <c r="H46" s="151">
        <v>14781.950929824561</v>
      </c>
      <c r="I46" s="58">
        <v>0.18023841456347192</v>
      </c>
      <c r="J46" s="151">
        <v>3559.4252337662338</v>
      </c>
      <c r="K46" s="58">
        <v>0.20126918530031898</v>
      </c>
      <c r="L46" s="151">
        <v>1303.2315333333333</v>
      </c>
      <c r="M46" s="58">
        <v>0.11783012872804825</v>
      </c>
      <c r="N46" s="151">
        <v>2515.7366666666667</v>
      </c>
      <c r="O46" s="58">
        <v>0.17529407497337035</v>
      </c>
      <c r="P46" s="151">
        <v>5851.1416285714286</v>
      </c>
      <c r="Q46" s="58">
        <v>0.23876328464975202</v>
      </c>
    </row>
    <row r="47" spans="1:17" ht="12.4" customHeight="1" x14ac:dyDescent="0.15">
      <c r="A47" s="209" t="s">
        <v>40</v>
      </c>
      <c r="B47" s="47">
        <v>0</v>
      </c>
      <c r="C47" s="58">
        <v>0</v>
      </c>
      <c r="D47" s="47">
        <v>0</v>
      </c>
      <c r="E47" s="58">
        <v>0</v>
      </c>
      <c r="F47" s="151">
        <v>1688999.3272702703</v>
      </c>
      <c r="G47" s="58">
        <v>1.8899128213189822</v>
      </c>
      <c r="H47" s="151">
        <v>13060.249342105264</v>
      </c>
      <c r="I47" s="58">
        <v>0.15924546403920567</v>
      </c>
      <c r="J47" s="151">
        <v>4272.7901948051949</v>
      </c>
      <c r="K47" s="58">
        <v>0.24160670473128198</v>
      </c>
      <c r="L47" s="151">
        <v>3359.0988333333335</v>
      </c>
      <c r="M47" s="58">
        <v>0.30370892494408902</v>
      </c>
      <c r="N47" s="151">
        <v>1369.6239166666667</v>
      </c>
      <c r="O47" s="58">
        <v>9.5434057433205585E-2</v>
      </c>
      <c r="P47" s="151">
        <v>6051.3255142857142</v>
      </c>
      <c r="Q47" s="58">
        <v>0.24693204300858243</v>
      </c>
    </row>
    <row r="48" spans="1:17" ht="12.4" customHeight="1" x14ac:dyDescent="0.15">
      <c r="A48" s="208" t="s">
        <v>41</v>
      </c>
      <c r="B48" s="47">
        <v>0</v>
      </c>
      <c r="C48" s="58">
        <v>0</v>
      </c>
      <c r="D48" s="47">
        <v>0</v>
      </c>
      <c r="E48" s="58">
        <v>0</v>
      </c>
      <c r="F48" s="151">
        <v>24079.20054054054</v>
      </c>
      <c r="G48" s="58">
        <v>2.6943521583414162E-2</v>
      </c>
      <c r="H48" s="151">
        <v>5108.653684210527</v>
      </c>
      <c r="I48" s="58">
        <v>6.2290535597581867E-2</v>
      </c>
      <c r="J48" s="151">
        <v>2342.6228311688315</v>
      </c>
      <c r="K48" s="58">
        <v>0.13246458563659302</v>
      </c>
      <c r="L48" s="151">
        <v>106.06060000000001</v>
      </c>
      <c r="M48" s="58">
        <v>9.5893429765389095E-3</v>
      </c>
      <c r="N48" s="151">
        <v>688.07</v>
      </c>
      <c r="O48" s="58">
        <v>4.7944045879309158E-2</v>
      </c>
      <c r="P48" s="151">
        <v>4826.9514285714286</v>
      </c>
      <c r="Q48" s="58">
        <v>0.19696989939584023</v>
      </c>
    </row>
    <row r="49" spans="1:17" ht="12.4" customHeight="1" x14ac:dyDescent="0.15">
      <c r="A49" s="208" t="s">
        <v>42</v>
      </c>
      <c r="B49" s="47">
        <v>0</v>
      </c>
      <c r="C49" s="58">
        <v>0</v>
      </c>
      <c r="D49" s="47">
        <v>0</v>
      </c>
      <c r="E49" s="58">
        <v>0</v>
      </c>
      <c r="F49" s="151">
        <v>15424.995189189191</v>
      </c>
      <c r="G49" s="58">
        <v>1.7259862515130203E-2</v>
      </c>
      <c r="H49" s="151">
        <v>2979.1189912280702</v>
      </c>
      <c r="I49" s="58">
        <v>3.6324818444059742E-2</v>
      </c>
      <c r="J49" s="151">
        <v>757.73896103896107</v>
      </c>
      <c r="K49" s="58">
        <v>4.2846665779590287E-2</v>
      </c>
      <c r="L49" s="151">
        <v>102.64913333333332</v>
      </c>
      <c r="M49" s="58">
        <v>9.2808992762421303E-3</v>
      </c>
      <c r="N49" s="151">
        <v>173.82691666666665</v>
      </c>
      <c r="O49" s="58">
        <v>1.2112089856737708E-2</v>
      </c>
      <c r="P49" s="151">
        <v>1519.4429428571427</v>
      </c>
      <c r="Q49" s="58">
        <v>6.2002804051597069E-2</v>
      </c>
    </row>
    <row r="50" spans="1:17" ht="12.4" customHeight="1" x14ac:dyDescent="0.15">
      <c r="A50" s="208" t="s">
        <v>43</v>
      </c>
      <c r="B50" s="47">
        <v>0</v>
      </c>
      <c r="C50" s="58">
        <v>0</v>
      </c>
      <c r="D50" s="47">
        <v>0</v>
      </c>
      <c r="E50" s="58">
        <v>0</v>
      </c>
      <c r="F50" s="151">
        <v>2335167.8447297295</v>
      </c>
      <c r="G50" s="58">
        <v>2.6129457711621269</v>
      </c>
      <c r="H50" s="151">
        <v>255882.59922807018</v>
      </c>
      <c r="I50" s="58">
        <v>3.1200126572057987</v>
      </c>
      <c r="J50" s="151">
        <v>40532.210077922078</v>
      </c>
      <c r="K50" s="58">
        <v>2.2919107341869585</v>
      </c>
      <c r="L50" s="151">
        <v>19644.471033333335</v>
      </c>
      <c r="M50" s="58">
        <v>1.7761314789027882</v>
      </c>
      <c r="N50" s="151">
        <v>25021.744416666668</v>
      </c>
      <c r="O50" s="58">
        <v>1.7434907237534178</v>
      </c>
      <c r="P50" s="151">
        <v>63753.860342857144</v>
      </c>
      <c r="Q50" s="58">
        <v>2.6015574516658297</v>
      </c>
    </row>
    <row r="51" spans="1:17" ht="12.4" customHeight="1" x14ac:dyDescent="0.15">
      <c r="A51" s="208" t="s">
        <v>44</v>
      </c>
      <c r="B51" s="47">
        <v>0</v>
      </c>
      <c r="C51" s="58">
        <v>0</v>
      </c>
      <c r="D51" s="47">
        <v>0</v>
      </c>
      <c r="E51" s="58">
        <v>0</v>
      </c>
      <c r="F51" s="151">
        <v>399.09429729729726</v>
      </c>
      <c r="G51" s="58">
        <v>4.4656822368097809E-4</v>
      </c>
      <c r="H51" s="151">
        <v>1017.5841491228069</v>
      </c>
      <c r="I51" s="58">
        <v>1.2407547190050851E-2</v>
      </c>
      <c r="J51" s="151">
        <v>44.415584415584419</v>
      </c>
      <c r="K51" s="58">
        <v>2.5114977567609513E-3</v>
      </c>
      <c r="L51" s="151">
        <v>56.666666666666664</v>
      </c>
      <c r="M51" s="58">
        <v>5.1234492545193175E-3</v>
      </c>
      <c r="N51" s="151">
        <v>58.333333333333336</v>
      </c>
      <c r="O51" s="58">
        <v>4.0646097193982695E-3</v>
      </c>
      <c r="P51" s="151">
        <v>29.142857142857142</v>
      </c>
      <c r="Q51" s="58">
        <v>1.1892113944960057E-3</v>
      </c>
    </row>
    <row r="52" spans="1:17" ht="12.4" customHeight="1" x14ac:dyDescent="0.15">
      <c r="A52" s="208" t="s">
        <v>45</v>
      </c>
      <c r="B52" s="47">
        <v>0</v>
      </c>
      <c r="C52" s="58">
        <v>0</v>
      </c>
      <c r="D52" s="47">
        <v>0</v>
      </c>
      <c r="E52" s="58">
        <v>0</v>
      </c>
      <c r="F52" s="151">
        <v>216203.8569189189</v>
      </c>
      <c r="G52" s="58">
        <v>0.24192220483004087</v>
      </c>
      <c r="H52" s="151">
        <v>19691.910666666667</v>
      </c>
      <c r="I52" s="58">
        <v>0.2401062468097129</v>
      </c>
      <c r="J52" s="151">
        <v>287.04844155844154</v>
      </c>
      <c r="K52" s="58">
        <v>1.6231273922015489E-2</v>
      </c>
      <c r="L52" s="151">
        <v>166.66666666666666</v>
      </c>
      <c r="M52" s="58">
        <v>1.506896839564505E-2</v>
      </c>
      <c r="N52" s="151">
        <v>0</v>
      </c>
      <c r="O52" s="58">
        <v>0</v>
      </c>
      <c r="P52" s="151">
        <v>488.64942857142859</v>
      </c>
      <c r="Q52" s="58">
        <v>1.9939962149988898E-2</v>
      </c>
    </row>
    <row r="53" spans="1:17" ht="12.4" customHeight="1" x14ac:dyDescent="0.15">
      <c r="A53" s="208" t="s">
        <v>46</v>
      </c>
      <c r="B53" s="47">
        <v>0</v>
      </c>
      <c r="C53" s="58">
        <v>0</v>
      </c>
      <c r="D53" s="47">
        <v>0</v>
      </c>
      <c r="E53" s="58">
        <v>0</v>
      </c>
      <c r="F53" s="151">
        <v>0</v>
      </c>
      <c r="G53" s="58">
        <v>0</v>
      </c>
      <c r="H53" s="151">
        <v>2193.3461228070173</v>
      </c>
      <c r="I53" s="58">
        <v>2.6743778926099228E-2</v>
      </c>
      <c r="J53" s="151">
        <v>2623.7012467532463</v>
      </c>
      <c r="K53" s="58">
        <v>0.14835828194843276</v>
      </c>
      <c r="L53" s="151">
        <v>6013.8787999999995</v>
      </c>
      <c r="M53" s="58">
        <v>0.54373769743463873</v>
      </c>
      <c r="N53" s="151">
        <v>1055.0333333333333</v>
      </c>
      <c r="O53" s="58">
        <v>7.3513692702099773E-2</v>
      </c>
      <c r="P53" s="151">
        <v>255.66377142857144</v>
      </c>
      <c r="Q53" s="58">
        <v>1.0432685740189983E-2</v>
      </c>
    </row>
    <row r="54" spans="1:17" ht="12.4" customHeight="1" x14ac:dyDescent="0.15">
      <c r="A54" s="208" t="s">
        <v>47</v>
      </c>
      <c r="B54" s="47">
        <v>0</v>
      </c>
      <c r="C54" s="58">
        <v>0</v>
      </c>
      <c r="D54" s="47">
        <v>0</v>
      </c>
      <c r="E54" s="58">
        <v>0</v>
      </c>
      <c r="F54" s="151">
        <v>106846.01378378378</v>
      </c>
      <c r="G54" s="58">
        <v>0.11955579146567966</v>
      </c>
      <c r="H54" s="151">
        <v>2598.6719298245612</v>
      </c>
      <c r="I54" s="58">
        <v>3.1685973713872682E-2</v>
      </c>
      <c r="J54" s="151">
        <v>2051.4753246753248</v>
      </c>
      <c r="K54" s="58">
        <v>0.11600152837715912</v>
      </c>
      <c r="L54" s="151">
        <v>346.36666666666667</v>
      </c>
      <c r="M54" s="58">
        <v>3.1316330119829545E-2</v>
      </c>
      <c r="N54" s="151">
        <v>619.23333333333335</v>
      </c>
      <c r="O54" s="58">
        <v>4.3147574147006658E-2</v>
      </c>
      <c r="P54" s="151">
        <v>4004.0514285714285</v>
      </c>
      <c r="Q54" s="58">
        <v>0.16339041706390228</v>
      </c>
    </row>
    <row r="55" spans="1:17" ht="12.4" customHeight="1" x14ac:dyDescent="0.15">
      <c r="A55" s="208" t="s">
        <v>48</v>
      </c>
      <c r="B55" s="47">
        <v>0</v>
      </c>
      <c r="C55" s="58">
        <v>0</v>
      </c>
      <c r="D55" s="47">
        <v>0</v>
      </c>
      <c r="E55" s="58">
        <v>0</v>
      </c>
      <c r="F55" s="151">
        <v>155115.11559459459</v>
      </c>
      <c r="G55" s="58">
        <v>0.17356670367441204</v>
      </c>
      <c r="H55" s="151">
        <v>941.18184210526317</v>
      </c>
      <c r="I55" s="58">
        <v>1.1475963074313488E-2</v>
      </c>
      <c r="J55" s="151">
        <v>0</v>
      </c>
      <c r="K55" s="58">
        <v>0</v>
      </c>
      <c r="L55" s="151">
        <v>0</v>
      </c>
      <c r="M55" s="58">
        <v>0</v>
      </c>
      <c r="N55" s="151">
        <v>0</v>
      </c>
      <c r="O55" s="58">
        <v>0</v>
      </c>
      <c r="P55" s="151">
        <v>0</v>
      </c>
      <c r="Q55" s="58">
        <v>0</v>
      </c>
    </row>
    <row r="56" spans="1:17" ht="12.4" customHeight="1" x14ac:dyDescent="0.15">
      <c r="A56" s="208" t="s">
        <v>49</v>
      </c>
      <c r="B56" s="47">
        <v>0</v>
      </c>
      <c r="C56" s="58">
        <v>0</v>
      </c>
      <c r="D56" s="47">
        <v>0</v>
      </c>
      <c r="E56" s="58">
        <v>0</v>
      </c>
      <c r="F56" s="151">
        <v>12829.164432432432</v>
      </c>
      <c r="G56" s="58">
        <v>1.4355246894532193E-2</v>
      </c>
      <c r="H56" s="151">
        <v>1489.7995438596492</v>
      </c>
      <c r="I56" s="58">
        <v>1.8165336164178009E-2</v>
      </c>
      <c r="J56" s="151">
        <v>266.56109090909086</v>
      </c>
      <c r="K56" s="58">
        <v>1.507280812954997E-2</v>
      </c>
      <c r="L56" s="151">
        <v>0.66503333333333325</v>
      </c>
      <c r="M56" s="58">
        <v>6.0128197692302874E-5</v>
      </c>
      <c r="N56" s="151">
        <v>0</v>
      </c>
      <c r="O56" s="58">
        <v>0</v>
      </c>
      <c r="P56" s="151">
        <v>585.86437142857142</v>
      </c>
      <c r="Q56" s="58">
        <v>2.3906941681003338E-2</v>
      </c>
    </row>
    <row r="57" spans="1:17" ht="12.4" customHeight="1" x14ac:dyDescent="0.15">
      <c r="A57" s="208" t="s">
        <v>50</v>
      </c>
      <c r="B57" s="47">
        <v>0</v>
      </c>
      <c r="C57" s="58">
        <v>0</v>
      </c>
      <c r="D57" s="47">
        <v>0</v>
      </c>
      <c r="E57" s="58">
        <v>0</v>
      </c>
      <c r="F57" s="151">
        <v>474139.70756756759</v>
      </c>
      <c r="G57" s="58">
        <v>0.5305405975955072</v>
      </c>
      <c r="H57" s="151">
        <v>8693.0083070175442</v>
      </c>
      <c r="I57" s="58">
        <v>0.10599507754302422</v>
      </c>
      <c r="J57" s="151">
        <v>2088.2629480519481</v>
      </c>
      <c r="K57" s="58">
        <v>0.11808169989359059</v>
      </c>
      <c r="L57" s="151">
        <v>3327.4113333333335</v>
      </c>
      <c r="M57" s="58">
        <v>0.30084393732786702</v>
      </c>
      <c r="N57" s="151">
        <v>2667.9369999999999</v>
      </c>
      <c r="O57" s="58">
        <v>0.18589924561615304</v>
      </c>
      <c r="P57" s="151">
        <v>827.39037142857137</v>
      </c>
      <c r="Q57" s="58">
        <v>3.3762717655852828E-2</v>
      </c>
    </row>
    <row r="58" spans="1:17" ht="12.4" customHeight="1" x14ac:dyDescent="0.15">
      <c r="A58" s="208" t="s">
        <v>51</v>
      </c>
      <c r="B58" s="47">
        <v>0</v>
      </c>
      <c r="C58" s="58">
        <v>0</v>
      </c>
      <c r="D58" s="47">
        <v>0</v>
      </c>
      <c r="E58" s="58">
        <v>0</v>
      </c>
      <c r="F58" s="151">
        <v>2391798.935081081</v>
      </c>
      <c r="G58" s="58">
        <v>2.6763133652234394</v>
      </c>
      <c r="H58" s="151">
        <v>102928.4463245614</v>
      </c>
      <c r="I58" s="58">
        <v>1.2550210771969155</v>
      </c>
      <c r="J58" s="151">
        <v>29527.13187012987</v>
      </c>
      <c r="K58" s="58">
        <v>1.6696239941716455</v>
      </c>
      <c r="L58" s="151">
        <v>27039.800033333337</v>
      </c>
      <c r="M58" s="58">
        <v>2.4447713527611725</v>
      </c>
      <c r="N58" s="151">
        <v>57602.437833333337</v>
      </c>
      <c r="O58" s="58">
        <v>4.0136816344868782</v>
      </c>
      <c r="P58" s="151">
        <v>22033.311399999999</v>
      </c>
      <c r="Q58" s="58">
        <v>0.89909732758583916</v>
      </c>
    </row>
    <row r="59" spans="1:17" ht="6" customHeight="1" x14ac:dyDescent="0.15">
      <c r="A59" s="208"/>
      <c r="B59" s="47"/>
      <c r="C59" s="58"/>
      <c r="D59" s="47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0</v>
      </c>
      <c r="C60" s="58">
        <v>0</v>
      </c>
      <c r="D60" s="47">
        <v>0</v>
      </c>
      <c r="E60" s="58">
        <v>0</v>
      </c>
      <c r="F60" s="151">
        <v>89369166.03864865</v>
      </c>
      <c r="G60" s="58">
        <v>100</v>
      </c>
      <c r="H60" s="151">
        <v>8201332.0887368424</v>
      </c>
      <c r="I60" s="58">
        <v>100</v>
      </c>
      <c r="J60" s="151">
        <v>1768489.9098961039</v>
      </c>
      <c r="K60" s="58">
        <v>100</v>
      </c>
      <c r="L60" s="151">
        <v>1106025.7231333335</v>
      </c>
      <c r="M60" s="58">
        <v>100</v>
      </c>
      <c r="N60" s="151">
        <v>1435152.1390833333</v>
      </c>
      <c r="O60" s="58">
        <v>100</v>
      </c>
      <c r="P60" s="151">
        <v>2450603.5914000003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J6:K6"/>
    <mergeCell ref="L6:M6"/>
    <mergeCell ref="N6:O6"/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7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49" customWidth="1"/>
    <col min="5" max="5" width="7.77734375" style="199" customWidth="1"/>
    <col min="6" max="6" width="7.77734375" style="49" customWidth="1"/>
    <col min="7" max="7" width="7.77734375" style="199" customWidth="1"/>
    <col min="8" max="8" width="7.77734375" style="211" customWidth="1"/>
    <col min="9" max="9" width="8.109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612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609</v>
      </c>
      <c r="C4" s="333"/>
      <c r="D4" s="333"/>
      <c r="E4" s="333"/>
      <c r="F4" s="333"/>
      <c r="G4" s="333"/>
      <c r="H4" s="333"/>
      <c r="I4" s="333" t="s">
        <v>609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463</v>
      </c>
      <c r="C5" s="312"/>
      <c r="D5" s="337"/>
      <c r="E5" s="337"/>
      <c r="F5" s="337"/>
      <c r="G5" s="337"/>
      <c r="H5" s="337"/>
      <c r="I5" s="216"/>
      <c r="J5" s="286" t="s">
        <v>529</v>
      </c>
      <c r="K5" s="299"/>
      <c r="L5" s="299"/>
      <c r="M5" s="299"/>
      <c r="N5" s="299"/>
      <c r="O5" s="299"/>
      <c r="P5" s="299"/>
      <c r="Q5" s="299"/>
    </row>
    <row r="6" spans="1:17" ht="9.9499999999999993" customHeight="1" x14ac:dyDescent="0.15">
      <c r="A6" s="325"/>
      <c r="B6" s="286" t="s">
        <v>465</v>
      </c>
      <c r="C6" s="288"/>
      <c r="D6" s="286" t="s">
        <v>467</v>
      </c>
      <c r="E6" s="288"/>
      <c r="F6" s="286" t="s">
        <v>124</v>
      </c>
      <c r="G6" s="288"/>
      <c r="H6" s="217" t="s">
        <v>613</v>
      </c>
      <c r="I6" s="165" t="s">
        <v>614</v>
      </c>
      <c r="J6" s="333" t="s">
        <v>615</v>
      </c>
      <c r="K6" s="318"/>
      <c r="L6" s="317" t="s">
        <v>467</v>
      </c>
      <c r="M6" s="336"/>
      <c r="N6" s="317" t="s">
        <v>124</v>
      </c>
      <c r="O6" s="336"/>
      <c r="P6" s="317" t="s">
        <v>473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2696285.5448333337</v>
      </c>
      <c r="C8" s="58">
        <v>22.624575133113336</v>
      </c>
      <c r="D8" s="47">
        <v>350849.92200000002</v>
      </c>
      <c r="E8" s="58">
        <v>5.1616411653363272</v>
      </c>
      <c r="F8" s="47">
        <v>3762744.9610000001</v>
      </c>
      <c r="G8" s="58">
        <v>53.260984844241086</v>
      </c>
      <c r="H8" s="151">
        <v>2713995.2773750001</v>
      </c>
      <c r="I8" s="58">
        <v>20.634052564102291</v>
      </c>
      <c r="J8" s="151">
        <v>32417649.136714287</v>
      </c>
      <c r="K8" s="58">
        <v>51.42709454126063</v>
      </c>
      <c r="L8" s="47">
        <v>0</v>
      </c>
      <c r="M8" s="58">
        <v>0</v>
      </c>
      <c r="N8" s="47">
        <v>0</v>
      </c>
      <c r="O8" s="58">
        <v>0</v>
      </c>
      <c r="P8" s="151">
        <v>32417649.136714287</v>
      </c>
      <c r="Q8" s="58">
        <v>51.42709454126063</v>
      </c>
    </row>
    <row r="9" spans="1:17" ht="6" customHeight="1" x14ac:dyDescent="0.15">
      <c r="A9" s="208"/>
      <c r="B9" s="151"/>
      <c r="C9" s="58"/>
      <c r="D9" s="47"/>
      <c r="E9" s="58"/>
      <c r="F9" s="47"/>
      <c r="G9" s="58"/>
      <c r="H9" s="151"/>
      <c r="I9" s="58"/>
      <c r="J9" s="151"/>
      <c r="K9" s="58"/>
      <c r="L9" s="47"/>
      <c r="M9" s="58"/>
      <c r="N9" s="47"/>
      <c r="O9" s="58"/>
      <c r="P9" s="151"/>
      <c r="Q9" s="58"/>
    </row>
    <row r="10" spans="1:17" ht="12.4" customHeight="1" x14ac:dyDescent="0.15">
      <c r="A10" s="208" t="s">
        <v>9</v>
      </c>
      <c r="B10" s="151">
        <v>1152458.6941</v>
      </c>
      <c r="C10" s="58">
        <v>9.6702993354833424</v>
      </c>
      <c r="D10" s="47">
        <v>288795.18349999998</v>
      </c>
      <c r="E10" s="58">
        <v>4.2487029753549681</v>
      </c>
      <c r="F10" s="47">
        <v>420566.83025</v>
      </c>
      <c r="G10" s="58">
        <v>5.9530485866314775</v>
      </c>
      <c r="H10" s="151">
        <v>1346412.630625</v>
      </c>
      <c r="I10" s="58">
        <v>10.236550234589368</v>
      </c>
      <c r="J10" s="151">
        <v>3340407.6737142857</v>
      </c>
      <c r="K10" s="58">
        <v>5.2991955251900382</v>
      </c>
      <c r="L10" s="47">
        <v>0</v>
      </c>
      <c r="M10" s="58">
        <v>0</v>
      </c>
      <c r="N10" s="47">
        <v>0</v>
      </c>
      <c r="O10" s="58">
        <v>0</v>
      </c>
      <c r="P10" s="151">
        <v>3340407.6737142857</v>
      </c>
      <c r="Q10" s="58">
        <v>5.2991955251900382</v>
      </c>
    </row>
    <row r="11" spans="1:17" ht="12.4" customHeight="1" x14ac:dyDescent="0.15">
      <c r="A11" s="208" t="s">
        <v>10</v>
      </c>
      <c r="B11" s="151">
        <v>700868.52963333332</v>
      </c>
      <c r="C11" s="58">
        <v>5.8809990423711547</v>
      </c>
      <c r="D11" s="47">
        <v>268069.0465</v>
      </c>
      <c r="E11" s="58">
        <v>3.9437837628102934</v>
      </c>
      <c r="F11" s="47">
        <v>407877.09775000002</v>
      </c>
      <c r="G11" s="58">
        <v>5.7734276829122004</v>
      </c>
      <c r="H11" s="151">
        <v>785767.0585416666</v>
      </c>
      <c r="I11" s="58">
        <v>5.9740556382878767</v>
      </c>
      <c r="J11" s="151">
        <v>2082507.5267142856</v>
      </c>
      <c r="K11" s="58">
        <v>3.3036729778758205</v>
      </c>
      <c r="L11" s="47">
        <v>0</v>
      </c>
      <c r="M11" s="58">
        <v>0</v>
      </c>
      <c r="N11" s="47">
        <v>0</v>
      </c>
      <c r="O11" s="58">
        <v>0</v>
      </c>
      <c r="P11" s="151">
        <v>2082507.5267142856</v>
      </c>
      <c r="Q11" s="58">
        <v>3.3036729778758205</v>
      </c>
    </row>
    <row r="12" spans="1:17" ht="12.4" customHeight="1" x14ac:dyDescent="0.15">
      <c r="A12" s="209" t="s">
        <v>11</v>
      </c>
      <c r="B12" s="151">
        <v>577176.39326666668</v>
      </c>
      <c r="C12" s="58">
        <v>4.8430963476934901</v>
      </c>
      <c r="D12" s="47">
        <v>214188.75399999999</v>
      </c>
      <c r="E12" s="58">
        <v>3.1511065571748818</v>
      </c>
      <c r="F12" s="47">
        <v>330273.54424999998</v>
      </c>
      <c r="G12" s="58">
        <v>4.6749632029480077</v>
      </c>
      <c r="H12" s="151">
        <v>648575.83804166666</v>
      </c>
      <c r="I12" s="58">
        <v>4.9310137145494055</v>
      </c>
      <c r="J12" s="151">
        <v>1969262.408142857</v>
      </c>
      <c r="K12" s="58">
        <v>3.1240218441816947</v>
      </c>
      <c r="L12" s="47">
        <v>0</v>
      </c>
      <c r="M12" s="58">
        <v>0</v>
      </c>
      <c r="N12" s="47">
        <v>0</v>
      </c>
      <c r="O12" s="58">
        <v>0</v>
      </c>
      <c r="P12" s="151">
        <v>1969262.408142857</v>
      </c>
      <c r="Q12" s="58">
        <v>3.1240218441816947</v>
      </c>
    </row>
    <row r="13" spans="1:17" ht="12.4" customHeight="1" x14ac:dyDescent="0.15">
      <c r="A13" s="209" t="s">
        <v>12</v>
      </c>
      <c r="B13" s="151">
        <v>15955.254433333334</v>
      </c>
      <c r="C13" s="58">
        <v>0.13388079515042725</v>
      </c>
      <c r="D13" s="47">
        <v>19613.331999999999</v>
      </c>
      <c r="E13" s="58">
        <v>0.28854782484634062</v>
      </c>
      <c r="F13" s="47">
        <v>0</v>
      </c>
      <c r="G13" s="58">
        <v>0</v>
      </c>
      <c r="H13" s="151">
        <v>18309.623708333333</v>
      </c>
      <c r="I13" s="58">
        <v>0.13920500937352281</v>
      </c>
      <c r="J13" s="151">
        <v>0</v>
      </c>
      <c r="K13" s="58">
        <v>0</v>
      </c>
      <c r="L13" s="47">
        <v>0</v>
      </c>
      <c r="M13" s="58">
        <v>0</v>
      </c>
      <c r="N13" s="47">
        <v>0</v>
      </c>
      <c r="O13" s="58">
        <v>0</v>
      </c>
      <c r="P13" s="151">
        <v>0</v>
      </c>
      <c r="Q13" s="58">
        <v>0</v>
      </c>
    </row>
    <row r="14" spans="1:17" ht="12.4" customHeight="1" x14ac:dyDescent="0.15">
      <c r="A14" s="209" t="s">
        <v>13</v>
      </c>
      <c r="B14" s="151">
        <v>66236.607033333334</v>
      </c>
      <c r="C14" s="58">
        <v>0.55579242905475912</v>
      </c>
      <c r="D14" s="47">
        <v>23435.707999999999</v>
      </c>
      <c r="E14" s="58">
        <v>0.34478193542708518</v>
      </c>
      <c r="F14" s="47">
        <v>58742</v>
      </c>
      <c r="G14" s="58">
        <v>0.83148254908271202</v>
      </c>
      <c r="H14" s="151">
        <v>71052.449791666673</v>
      </c>
      <c r="I14" s="58">
        <v>0.54019990234747706</v>
      </c>
      <c r="J14" s="151">
        <v>0</v>
      </c>
      <c r="K14" s="58">
        <v>0</v>
      </c>
      <c r="L14" s="47">
        <v>0</v>
      </c>
      <c r="M14" s="58">
        <v>0</v>
      </c>
      <c r="N14" s="47">
        <v>0</v>
      </c>
      <c r="O14" s="58">
        <v>0</v>
      </c>
      <c r="P14" s="151">
        <v>0</v>
      </c>
      <c r="Q14" s="58">
        <v>0</v>
      </c>
    </row>
    <row r="15" spans="1:17" ht="12.4" customHeight="1" x14ac:dyDescent="0.15">
      <c r="A15" s="209" t="s">
        <v>14</v>
      </c>
      <c r="B15" s="151">
        <v>41500.274899999997</v>
      </c>
      <c r="C15" s="58">
        <v>0.3482294704724776</v>
      </c>
      <c r="D15" s="47">
        <v>10831.252500000001</v>
      </c>
      <c r="E15" s="58">
        <v>0.15934744536198589</v>
      </c>
      <c r="F15" s="47">
        <v>18861.553500000002</v>
      </c>
      <c r="G15" s="58">
        <v>0.26698193088148087</v>
      </c>
      <c r="H15" s="151">
        <v>47829.146999999997</v>
      </c>
      <c r="I15" s="58">
        <v>0.36363701201747206</v>
      </c>
      <c r="J15" s="151">
        <v>113245.11857142857</v>
      </c>
      <c r="K15" s="58">
        <v>0.179651133694126</v>
      </c>
      <c r="L15" s="47">
        <v>0</v>
      </c>
      <c r="M15" s="58">
        <v>0</v>
      </c>
      <c r="N15" s="47">
        <v>0</v>
      </c>
      <c r="O15" s="58">
        <v>0</v>
      </c>
      <c r="P15" s="151">
        <v>113245.11857142857</v>
      </c>
      <c r="Q15" s="58">
        <v>0.179651133694126</v>
      </c>
    </row>
    <row r="16" spans="1:17" ht="12.4" customHeight="1" x14ac:dyDescent="0.15">
      <c r="A16" s="208" t="s">
        <v>15</v>
      </c>
      <c r="B16" s="151">
        <v>451590.16446666664</v>
      </c>
      <c r="C16" s="58">
        <v>3.7893002931121882</v>
      </c>
      <c r="D16" s="47">
        <v>20726.136999999999</v>
      </c>
      <c r="E16" s="58">
        <v>0.30491921254467419</v>
      </c>
      <c r="F16" s="47">
        <v>12689.7325</v>
      </c>
      <c r="G16" s="58">
        <v>0.17962090371927641</v>
      </c>
      <c r="H16" s="151">
        <v>560645.57208333339</v>
      </c>
      <c r="I16" s="58">
        <v>4.2624945963014902</v>
      </c>
      <c r="J16" s="151">
        <v>1257900.1470000001</v>
      </c>
      <c r="K16" s="58">
        <v>1.9955225473142177</v>
      </c>
      <c r="L16" s="47">
        <v>0</v>
      </c>
      <c r="M16" s="58">
        <v>0</v>
      </c>
      <c r="N16" s="47">
        <v>0</v>
      </c>
      <c r="O16" s="58">
        <v>0</v>
      </c>
      <c r="P16" s="151">
        <v>1257900.1470000001</v>
      </c>
      <c r="Q16" s="58">
        <v>1.9955225473142177</v>
      </c>
    </row>
    <row r="17" spans="1:17" ht="12.4" customHeight="1" x14ac:dyDescent="0.15">
      <c r="A17" s="209" t="s">
        <v>11</v>
      </c>
      <c r="B17" s="151">
        <v>351287.5442</v>
      </c>
      <c r="C17" s="58">
        <v>2.9476594021391191</v>
      </c>
      <c r="D17" s="47">
        <v>20726.136999999999</v>
      </c>
      <c r="E17" s="58">
        <v>0.30491921254467419</v>
      </c>
      <c r="F17" s="47">
        <v>12689.7325</v>
      </c>
      <c r="G17" s="58">
        <v>0.17962090371927641</v>
      </c>
      <c r="H17" s="151">
        <v>435267.29674999998</v>
      </c>
      <c r="I17" s="58">
        <v>3.3092645206299065</v>
      </c>
      <c r="J17" s="151">
        <v>1035964.3808571429</v>
      </c>
      <c r="K17" s="58">
        <v>1.6434454556231499</v>
      </c>
      <c r="L17" s="47">
        <v>0</v>
      </c>
      <c r="M17" s="58">
        <v>0</v>
      </c>
      <c r="N17" s="47">
        <v>0</v>
      </c>
      <c r="O17" s="58">
        <v>0</v>
      </c>
      <c r="P17" s="151">
        <v>1035964.3808571429</v>
      </c>
      <c r="Q17" s="58">
        <v>1.6434454556231499</v>
      </c>
    </row>
    <row r="18" spans="1:17" ht="12.4" customHeight="1" x14ac:dyDescent="0.15">
      <c r="A18" s="209" t="s">
        <v>12</v>
      </c>
      <c r="B18" s="151">
        <v>43739.794700000006</v>
      </c>
      <c r="C18" s="58">
        <v>0.36702131693483997</v>
      </c>
      <c r="D18" s="47">
        <v>0</v>
      </c>
      <c r="E18" s="58">
        <v>0</v>
      </c>
      <c r="F18" s="47">
        <v>0</v>
      </c>
      <c r="G18" s="58">
        <v>0</v>
      </c>
      <c r="H18" s="151">
        <v>54674.743374999998</v>
      </c>
      <c r="I18" s="58">
        <v>0.4156829373040476</v>
      </c>
      <c r="J18" s="151">
        <v>107533.90457142856</v>
      </c>
      <c r="K18" s="58">
        <v>0.17059091032368021</v>
      </c>
      <c r="L18" s="47">
        <v>0</v>
      </c>
      <c r="M18" s="58">
        <v>0</v>
      </c>
      <c r="N18" s="47">
        <v>0</v>
      </c>
      <c r="O18" s="58">
        <v>0</v>
      </c>
      <c r="P18" s="151">
        <v>107533.90457142856</v>
      </c>
      <c r="Q18" s="58">
        <v>0.17059091032368021</v>
      </c>
    </row>
    <row r="19" spans="1:17" ht="12.4" customHeight="1" x14ac:dyDescent="0.15">
      <c r="A19" s="209" t="s">
        <v>13</v>
      </c>
      <c r="B19" s="151">
        <v>23239.141600000003</v>
      </c>
      <c r="C19" s="58">
        <v>0.1950000088698913</v>
      </c>
      <c r="D19" s="47">
        <v>0</v>
      </c>
      <c r="E19" s="58">
        <v>0</v>
      </c>
      <c r="F19" s="47">
        <v>0</v>
      </c>
      <c r="G19" s="58">
        <v>0</v>
      </c>
      <c r="H19" s="151">
        <v>29048.927</v>
      </c>
      <c r="I19" s="58">
        <v>0.22085413767871856</v>
      </c>
      <c r="J19" s="151">
        <v>58034.535714285717</v>
      </c>
      <c r="K19" s="58">
        <v>9.2065514752475319E-2</v>
      </c>
      <c r="L19" s="47">
        <v>0</v>
      </c>
      <c r="M19" s="58">
        <v>0</v>
      </c>
      <c r="N19" s="47">
        <v>0</v>
      </c>
      <c r="O19" s="58">
        <v>0</v>
      </c>
      <c r="P19" s="151">
        <v>58034.535714285717</v>
      </c>
      <c r="Q19" s="58">
        <v>9.2065514752475319E-2</v>
      </c>
    </row>
    <row r="20" spans="1:17" ht="12.4" customHeight="1" x14ac:dyDescent="0.15">
      <c r="A20" s="208" t="s">
        <v>14</v>
      </c>
      <c r="B20" s="151">
        <v>33323.683966666664</v>
      </c>
      <c r="C20" s="58">
        <v>0.2796195651683388</v>
      </c>
      <c r="D20" s="47">
        <v>0</v>
      </c>
      <c r="E20" s="58">
        <v>0</v>
      </c>
      <c r="F20" s="47">
        <v>0</v>
      </c>
      <c r="G20" s="58">
        <v>0</v>
      </c>
      <c r="H20" s="151">
        <v>41654.604958333337</v>
      </c>
      <c r="I20" s="58">
        <v>0.31669300068881662</v>
      </c>
      <c r="J20" s="151">
        <v>56367.32585714286</v>
      </c>
      <c r="K20" s="58">
        <v>8.9420666614912395E-2</v>
      </c>
      <c r="L20" s="47">
        <v>0</v>
      </c>
      <c r="M20" s="58">
        <v>0</v>
      </c>
      <c r="N20" s="47">
        <v>0</v>
      </c>
      <c r="O20" s="58">
        <v>0</v>
      </c>
      <c r="P20" s="151">
        <v>56367.32585714286</v>
      </c>
      <c r="Q20" s="58">
        <v>8.9420666614912395E-2</v>
      </c>
    </row>
    <row r="21" spans="1:17" ht="6" customHeight="1" x14ac:dyDescent="0.15">
      <c r="A21" s="208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47"/>
      <c r="M21" s="58"/>
      <c r="N21" s="47"/>
      <c r="O21" s="58"/>
      <c r="P21" s="151"/>
      <c r="Q21" s="58"/>
    </row>
    <row r="22" spans="1:17" ht="12.4" customHeight="1" x14ac:dyDescent="0.15">
      <c r="A22" s="209" t="s">
        <v>16</v>
      </c>
      <c r="B22" s="151">
        <v>6556281.7549000001</v>
      </c>
      <c r="C22" s="58">
        <v>55.013865071462298</v>
      </c>
      <c r="D22" s="47">
        <v>5607429.1845000004</v>
      </c>
      <c r="E22" s="58">
        <v>82.495493074168365</v>
      </c>
      <c r="F22" s="47">
        <v>2425580.3624999998</v>
      </c>
      <c r="G22" s="58">
        <v>34.33365807797604</v>
      </c>
      <c r="H22" s="151">
        <v>7323803.0345000001</v>
      </c>
      <c r="I22" s="58">
        <v>55.68165060669125</v>
      </c>
      <c r="J22" s="151">
        <v>21750547.467142858</v>
      </c>
      <c r="K22" s="58">
        <v>34.504891338653863</v>
      </c>
      <c r="L22" s="47">
        <v>0</v>
      </c>
      <c r="M22" s="58">
        <v>0</v>
      </c>
      <c r="N22" s="47">
        <v>0</v>
      </c>
      <c r="O22" s="58">
        <v>0</v>
      </c>
      <c r="P22" s="151">
        <v>21750547.467142858</v>
      </c>
      <c r="Q22" s="58">
        <v>34.504891338653863</v>
      </c>
    </row>
    <row r="23" spans="1:17" ht="6" customHeight="1" x14ac:dyDescent="0.15">
      <c r="A23" s="208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47"/>
      <c r="M23" s="58"/>
      <c r="N23" s="47"/>
      <c r="O23" s="58"/>
      <c r="P23" s="151"/>
      <c r="Q23" s="58"/>
    </row>
    <row r="24" spans="1:17" ht="12.4" customHeight="1" x14ac:dyDescent="0.15">
      <c r="A24" s="208" t="s">
        <v>17</v>
      </c>
      <c r="B24" s="151">
        <v>1512481.9769000001</v>
      </c>
      <c r="C24" s="58">
        <v>12.691260459941029</v>
      </c>
      <c r="D24" s="47">
        <v>550180.9</v>
      </c>
      <c r="E24" s="58">
        <v>8.0941627851403357</v>
      </c>
      <c r="F24" s="47">
        <v>455838.19624999998</v>
      </c>
      <c r="G24" s="58">
        <v>6.4523084911513999</v>
      </c>
      <c r="H24" s="151">
        <v>1768781.0300833331</v>
      </c>
      <c r="I24" s="58">
        <v>13.44774659461708</v>
      </c>
      <c r="J24" s="151">
        <v>5527523.7127142856</v>
      </c>
      <c r="K24" s="58">
        <v>8.7688185948954764</v>
      </c>
      <c r="L24" s="47">
        <v>0</v>
      </c>
      <c r="M24" s="58">
        <v>0</v>
      </c>
      <c r="N24" s="47">
        <v>0</v>
      </c>
      <c r="O24" s="58">
        <v>0</v>
      </c>
      <c r="P24" s="151">
        <v>5527523.7127142856</v>
      </c>
      <c r="Q24" s="58">
        <v>8.7688185948954764</v>
      </c>
    </row>
    <row r="25" spans="1:17" ht="12.4" customHeight="1" x14ac:dyDescent="0.15">
      <c r="A25" s="208" t="s">
        <v>18</v>
      </c>
      <c r="B25" s="151">
        <v>8958.697766666668</v>
      </c>
      <c r="C25" s="58">
        <v>7.5172576252243134E-2</v>
      </c>
      <c r="D25" s="47">
        <v>0</v>
      </c>
      <c r="E25" s="58">
        <v>0</v>
      </c>
      <c r="F25" s="47">
        <v>198.1345</v>
      </c>
      <c r="G25" s="58">
        <v>2.8045585632295224E-3</v>
      </c>
      <c r="H25" s="151">
        <v>11165.349791666666</v>
      </c>
      <c r="I25" s="58">
        <v>8.4888288649002469E-2</v>
      </c>
      <c r="J25" s="151">
        <v>14071.250571428571</v>
      </c>
      <c r="K25" s="58">
        <v>2.2322517292935641E-2</v>
      </c>
      <c r="L25" s="47">
        <v>0</v>
      </c>
      <c r="M25" s="58">
        <v>0</v>
      </c>
      <c r="N25" s="47">
        <v>0</v>
      </c>
      <c r="O25" s="58">
        <v>0</v>
      </c>
      <c r="P25" s="151">
        <v>14071.250571428571</v>
      </c>
      <c r="Q25" s="58">
        <v>2.2322517292935641E-2</v>
      </c>
    </row>
    <row r="26" spans="1:17" ht="12.4" customHeight="1" x14ac:dyDescent="0.15">
      <c r="A26" s="208" t="s">
        <v>19</v>
      </c>
      <c r="B26" s="151">
        <v>215653.31243333334</v>
      </c>
      <c r="C26" s="58">
        <v>1.8095503939492084</v>
      </c>
      <c r="D26" s="47">
        <v>3848.3150000000001</v>
      </c>
      <c r="E26" s="58">
        <v>5.6615720499379976E-2</v>
      </c>
      <c r="F26" s="47">
        <v>1496.4224999999999</v>
      </c>
      <c r="G26" s="58">
        <v>2.1181594000965656E-2</v>
      </c>
      <c r="H26" s="151">
        <v>268996.54387499997</v>
      </c>
      <c r="I26" s="58">
        <v>2.0451357716609877</v>
      </c>
      <c r="J26" s="151">
        <v>122030.19057142857</v>
      </c>
      <c r="K26" s="58">
        <v>0.19358770035849002</v>
      </c>
      <c r="L26" s="47">
        <v>0</v>
      </c>
      <c r="M26" s="58">
        <v>0</v>
      </c>
      <c r="N26" s="47">
        <v>0</v>
      </c>
      <c r="O26" s="58">
        <v>0</v>
      </c>
      <c r="P26" s="151">
        <v>122030.19057142857</v>
      </c>
      <c r="Q26" s="58">
        <v>0.19358770035849002</v>
      </c>
    </row>
    <row r="27" spans="1:17" ht="12.4" customHeight="1" x14ac:dyDescent="0.15">
      <c r="A27" s="208" t="s">
        <v>20</v>
      </c>
      <c r="B27" s="151">
        <v>9180.4602666666669</v>
      </c>
      <c r="C27" s="58">
        <v>7.7033388936779162E-2</v>
      </c>
      <c r="D27" s="47">
        <v>0</v>
      </c>
      <c r="E27" s="58">
        <v>0</v>
      </c>
      <c r="F27" s="47">
        <v>18145.512500000001</v>
      </c>
      <c r="G27" s="58">
        <v>0.25684649804079218</v>
      </c>
      <c r="H27" s="151">
        <v>8451.3232499999995</v>
      </c>
      <c r="I27" s="58">
        <v>6.4253998387715158E-2</v>
      </c>
      <c r="J27" s="151">
        <v>4808.3238571428574</v>
      </c>
      <c r="K27" s="58">
        <v>7.6278858020655278E-3</v>
      </c>
      <c r="L27" s="47">
        <v>0</v>
      </c>
      <c r="M27" s="58">
        <v>0</v>
      </c>
      <c r="N27" s="47">
        <v>0</v>
      </c>
      <c r="O27" s="58">
        <v>0</v>
      </c>
      <c r="P27" s="151">
        <v>4808.3238571428574</v>
      </c>
      <c r="Q27" s="58">
        <v>7.6278858020655278E-3</v>
      </c>
    </row>
    <row r="28" spans="1:17" ht="12.4" customHeight="1" x14ac:dyDescent="0.15">
      <c r="A28" s="208" t="s">
        <v>21</v>
      </c>
      <c r="B28" s="151">
        <v>145126.7947</v>
      </c>
      <c r="C28" s="58">
        <v>1.2177612555946942</v>
      </c>
      <c r="D28" s="47">
        <v>0</v>
      </c>
      <c r="E28" s="58">
        <v>0</v>
      </c>
      <c r="F28" s="47">
        <v>2094.2004999999999</v>
      </c>
      <c r="G28" s="58">
        <v>2.9643035137215109E-2</v>
      </c>
      <c r="H28" s="151">
        <v>181059.45995833335</v>
      </c>
      <c r="I28" s="58">
        <v>1.3765648176151974</v>
      </c>
      <c r="J28" s="151">
        <v>567973.57128571428</v>
      </c>
      <c r="K28" s="58">
        <v>0.90102864721202869</v>
      </c>
      <c r="L28" s="47">
        <v>0</v>
      </c>
      <c r="M28" s="58">
        <v>0</v>
      </c>
      <c r="N28" s="47">
        <v>0</v>
      </c>
      <c r="O28" s="58">
        <v>0</v>
      </c>
      <c r="P28" s="151">
        <v>567973.57128571428</v>
      </c>
      <c r="Q28" s="58">
        <v>0.90102864721202869</v>
      </c>
    </row>
    <row r="29" spans="1:17" ht="12.4" customHeight="1" x14ac:dyDescent="0.15">
      <c r="A29" s="208" t="s">
        <v>22</v>
      </c>
      <c r="B29" s="151">
        <v>76000.600133333341</v>
      </c>
      <c r="C29" s="58">
        <v>0.637722251329501</v>
      </c>
      <c r="D29" s="47">
        <v>0</v>
      </c>
      <c r="E29" s="58">
        <v>0</v>
      </c>
      <c r="F29" s="47">
        <v>1986.25</v>
      </c>
      <c r="G29" s="58">
        <v>2.8115015033800969E-2</v>
      </c>
      <c r="H29" s="151">
        <v>94669.708499999993</v>
      </c>
      <c r="I29" s="58">
        <v>0.71975797367879202</v>
      </c>
      <c r="J29" s="151">
        <v>566452.8055714285</v>
      </c>
      <c r="K29" s="58">
        <v>0.89861611686987297</v>
      </c>
      <c r="L29" s="47">
        <v>0</v>
      </c>
      <c r="M29" s="58">
        <v>0</v>
      </c>
      <c r="N29" s="47">
        <v>0</v>
      </c>
      <c r="O29" s="58">
        <v>0</v>
      </c>
      <c r="P29" s="151">
        <v>566452.8055714285</v>
      </c>
      <c r="Q29" s="58">
        <v>0.89861611686987297</v>
      </c>
    </row>
    <row r="30" spans="1:17" ht="12.4" customHeight="1" x14ac:dyDescent="0.15">
      <c r="A30" s="208" t="s">
        <v>23</v>
      </c>
      <c r="B30" s="151">
        <v>15.365366666666667</v>
      </c>
      <c r="C30" s="58">
        <v>1.2893103746521909E-4</v>
      </c>
      <c r="D30" s="47">
        <v>0</v>
      </c>
      <c r="E30" s="58">
        <v>0</v>
      </c>
      <c r="F30" s="47">
        <v>0</v>
      </c>
      <c r="G30" s="58">
        <v>0</v>
      </c>
      <c r="H30" s="151">
        <v>19.206708333333331</v>
      </c>
      <c r="I30" s="58">
        <v>1.4602539386755975E-4</v>
      </c>
      <c r="J30" s="151">
        <v>0</v>
      </c>
      <c r="K30" s="58">
        <v>0</v>
      </c>
      <c r="L30" s="47">
        <v>0</v>
      </c>
      <c r="M30" s="58">
        <v>0</v>
      </c>
      <c r="N30" s="47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151">
        <v>67906.098700000002</v>
      </c>
      <c r="C31" s="58">
        <v>0.56980116033286332</v>
      </c>
      <c r="D31" s="47">
        <v>0</v>
      </c>
      <c r="E31" s="58">
        <v>0</v>
      </c>
      <c r="F31" s="47">
        <v>0</v>
      </c>
      <c r="G31" s="58">
        <v>0</v>
      </c>
      <c r="H31" s="151">
        <v>84882.623374999996</v>
      </c>
      <c r="I31" s="58">
        <v>0.64534840097168011</v>
      </c>
      <c r="J31" s="151">
        <v>1520.7657142857142</v>
      </c>
      <c r="K31" s="58">
        <v>2.4125303421556514E-3</v>
      </c>
      <c r="L31" s="47">
        <v>0</v>
      </c>
      <c r="M31" s="58">
        <v>0</v>
      </c>
      <c r="N31" s="47">
        <v>0</v>
      </c>
      <c r="O31" s="58">
        <v>0</v>
      </c>
      <c r="P31" s="151">
        <v>1520.7657142857142</v>
      </c>
      <c r="Q31" s="58">
        <v>2.4125303421556514E-3</v>
      </c>
    </row>
    <row r="32" spans="1:17" ht="12.4" customHeight="1" x14ac:dyDescent="0.15">
      <c r="A32" s="208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0</v>
      </c>
      <c r="K32" s="58">
        <v>0</v>
      </c>
      <c r="L32" s="47">
        <v>0</v>
      </c>
      <c r="M32" s="58">
        <v>0</v>
      </c>
      <c r="N32" s="47">
        <v>0</v>
      </c>
      <c r="O32" s="58">
        <v>0</v>
      </c>
      <c r="P32" s="151">
        <v>0</v>
      </c>
      <c r="Q32" s="58">
        <v>0</v>
      </c>
    </row>
    <row r="33" spans="1:17" ht="12.4" customHeight="1" x14ac:dyDescent="0.15">
      <c r="A33" s="208" t="s">
        <v>26</v>
      </c>
      <c r="B33" s="151">
        <v>1204.7304999999999</v>
      </c>
      <c r="C33" s="58">
        <v>1.0108912894864781E-2</v>
      </c>
      <c r="D33" s="47">
        <v>0</v>
      </c>
      <c r="E33" s="58">
        <v>0</v>
      </c>
      <c r="F33" s="47">
        <v>107.95050000000001</v>
      </c>
      <c r="G33" s="58">
        <v>1.5280201034141383E-3</v>
      </c>
      <c r="H33" s="151">
        <v>1487.9213749999999</v>
      </c>
      <c r="I33" s="58">
        <v>1.1312417570857549E-2</v>
      </c>
      <c r="J33" s="151">
        <v>0</v>
      </c>
      <c r="K33" s="58">
        <v>0</v>
      </c>
      <c r="L33" s="47">
        <v>0</v>
      </c>
      <c r="M33" s="58">
        <v>0</v>
      </c>
      <c r="N33" s="47">
        <v>0</v>
      </c>
      <c r="O33" s="58">
        <v>0</v>
      </c>
      <c r="P33" s="151">
        <v>0</v>
      </c>
      <c r="Q33" s="58">
        <v>0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47">
        <v>0</v>
      </c>
      <c r="M34" s="58">
        <v>0</v>
      </c>
      <c r="N34" s="47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151">
        <v>0</v>
      </c>
      <c r="C35" s="58">
        <v>0</v>
      </c>
      <c r="D35" s="47">
        <v>0</v>
      </c>
      <c r="E35" s="58">
        <v>0</v>
      </c>
      <c r="F35" s="47">
        <v>0</v>
      </c>
      <c r="G35" s="58">
        <v>0</v>
      </c>
      <c r="H35" s="151">
        <v>0</v>
      </c>
      <c r="I35" s="58">
        <v>0</v>
      </c>
      <c r="J35" s="151">
        <v>0</v>
      </c>
      <c r="K35" s="58">
        <v>0</v>
      </c>
      <c r="L35" s="47">
        <v>0</v>
      </c>
      <c r="M35" s="58">
        <v>0</v>
      </c>
      <c r="N35" s="47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08" t="s">
        <v>29</v>
      </c>
      <c r="B36" s="151">
        <v>98899.070200000002</v>
      </c>
      <c r="C36" s="58">
        <v>0.82986367991423582</v>
      </c>
      <c r="D36" s="47">
        <v>0</v>
      </c>
      <c r="E36" s="58">
        <v>0</v>
      </c>
      <c r="F36" s="47">
        <v>0</v>
      </c>
      <c r="G36" s="58">
        <v>0</v>
      </c>
      <c r="H36" s="151">
        <v>123623.83775000001</v>
      </c>
      <c r="I36" s="58">
        <v>0.93989137990570415</v>
      </c>
      <c r="J36" s="151">
        <v>0</v>
      </c>
      <c r="K36" s="58">
        <v>0</v>
      </c>
      <c r="L36" s="47">
        <v>0</v>
      </c>
      <c r="M36" s="58">
        <v>0</v>
      </c>
      <c r="N36" s="47">
        <v>0</v>
      </c>
      <c r="O36" s="58">
        <v>0</v>
      </c>
      <c r="P36" s="151">
        <v>0</v>
      </c>
      <c r="Q36" s="58">
        <v>0</v>
      </c>
    </row>
    <row r="37" spans="1:17" ht="12.4" customHeight="1" x14ac:dyDescent="0.15">
      <c r="A37" s="208" t="s">
        <v>30</v>
      </c>
      <c r="B37" s="151">
        <v>2154.5257999999999</v>
      </c>
      <c r="C37" s="58">
        <v>1.8078660448904431E-2</v>
      </c>
      <c r="D37" s="47">
        <v>0</v>
      </c>
      <c r="E37" s="58">
        <v>0</v>
      </c>
      <c r="F37" s="47">
        <v>0</v>
      </c>
      <c r="G37" s="58">
        <v>0</v>
      </c>
      <c r="H37" s="151">
        <v>2693.1572500000002</v>
      </c>
      <c r="I37" s="58">
        <v>2.0475624524167076E-2</v>
      </c>
      <c r="J37" s="151">
        <v>9.9675714285714285</v>
      </c>
      <c r="K37" s="58">
        <v>1.5812474126119388E-5</v>
      </c>
      <c r="L37" s="47">
        <v>0</v>
      </c>
      <c r="M37" s="58">
        <v>0</v>
      </c>
      <c r="N37" s="47">
        <v>0</v>
      </c>
      <c r="O37" s="58">
        <v>0</v>
      </c>
      <c r="P37" s="151">
        <v>9.9675714285714285</v>
      </c>
      <c r="Q37" s="58">
        <v>1.5812474126119388E-5</v>
      </c>
    </row>
    <row r="38" spans="1:17" ht="12.4" customHeight="1" x14ac:dyDescent="0.15">
      <c r="A38" s="208" t="s">
        <v>31</v>
      </c>
      <c r="B38" s="151">
        <v>0</v>
      </c>
      <c r="C38" s="58">
        <v>0</v>
      </c>
      <c r="D38" s="47">
        <v>0</v>
      </c>
      <c r="E38" s="58">
        <v>0</v>
      </c>
      <c r="F38" s="47">
        <v>0</v>
      </c>
      <c r="G38" s="58">
        <v>0</v>
      </c>
      <c r="H38" s="151">
        <v>0</v>
      </c>
      <c r="I38" s="58">
        <v>0</v>
      </c>
      <c r="J38" s="151">
        <v>0</v>
      </c>
      <c r="K38" s="58">
        <v>0</v>
      </c>
      <c r="L38" s="47">
        <v>0</v>
      </c>
      <c r="M38" s="58">
        <v>0</v>
      </c>
      <c r="N38" s="47">
        <v>0</v>
      </c>
      <c r="O38" s="58">
        <v>0</v>
      </c>
      <c r="P38" s="151">
        <v>0</v>
      </c>
      <c r="Q38" s="58">
        <v>0</v>
      </c>
    </row>
    <row r="39" spans="1:17" ht="12.4" customHeight="1" x14ac:dyDescent="0.15">
      <c r="A39" s="208" t="s">
        <v>32</v>
      </c>
      <c r="B39" s="151">
        <v>37479.70453333333</v>
      </c>
      <c r="C39" s="58">
        <v>0.31449280021775433</v>
      </c>
      <c r="D39" s="47">
        <v>0</v>
      </c>
      <c r="E39" s="58">
        <v>0</v>
      </c>
      <c r="F39" s="47">
        <v>34914.892999999996</v>
      </c>
      <c r="G39" s="58">
        <v>0.49421409268649585</v>
      </c>
      <c r="H39" s="151">
        <v>41030.481833333339</v>
      </c>
      <c r="I39" s="58">
        <v>0.31194789686528396</v>
      </c>
      <c r="J39" s="151">
        <v>341311.79257142858</v>
      </c>
      <c r="K39" s="58">
        <v>0.54145424767210792</v>
      </c>
      <c r="L39" s="47">
        <v>0</v>
      </c>
      <c r="M39" s="58">
        <v>0</v>
      </c>
      <c r="N39" s="47">
        <v>0</v>
      </c>
      <c r="O39" s="58">
        <v>0</v>
      </c>
      <c r="P39" s="151">
        <v>341311.79257142858</v>
      </c>
      <c r="Q39" s="58">
        <v>0.54145424767210792</v>
      </c>
    </row>
    <row r="40" spans="1:17" ht="12.4" customHeight="1" x14ac:dyDescent="0.15">
      <c r="A40" s="208" t="s">
        <v>33</v>
      </c>
      <c r="B40" s="151">
        <v>103165.57706666666</v>
      </c>
      <c r="C40" s="58">
        <v>0.86566400727415216</v>
      </c>
      <c r="D40" s="47">
        <v>0</v>
      </c>
      <c r="E40" s="58">
        <v>0</v>
      </c>
      <c r="F40" s="47">
        <v>32998.725749999998</v>
      </c>
      <c r="G40" s="58">
        <v>0.46709108649843933</v>
      </c>
      <c r="H40" s="151">
        <v>123457.18370833332</v>
      </c>
      <c r="I40" s="58">
        <v>0.93862433707610271</v>
      </c>
      <c r="J40" s="151">
        <v>314915.26471428573</v>
      </c>
      <c r="K40" s="58">
        <v>0.49957901088533907</v>
      </c>
      <c r="L40" s="47">
        <v>0</v>
      </c>
      <c r="M40" s="58">
        <v>0</v>
      </c>
      <c r="N40" s="47">
        <v>0</v>
      </c>
      <c r="O40" s="58">
        <v>0</v>
      </c>
      <c r="P40" s="151">
        <v>314915.26471428573</v>
      </c>
      <c r="Q40" s="58">
        <v>0.49957901088533907</v>
      </c>
    </row>
    <row r="41" spans="1:17" ht="12.4" customHeight="1" x14ac:dyDescent="0.15">
      <c r="A41" s="208" t="s">
        <v>34</v>
      </c>
      <c r="B41" s="151">
        <v>186143.29273333331</v>
      </c>
      <c r="C41" s="58">
        <v>1.5619313466410809</v>
      </c>
      <c r="D41" s="47">
        <v>51097.270499999999</v>
      </c>
      <c r="E41" s="58">
        <v>0.75173388480652281</v>
      </c>
      <c r="F41" s="47">
        <v>44687.335749999998</v>
      </c>
      <c r="G41" s="58">
        <v>0.63254127951252948</v>
      </c>
      <c r="H41" s="151">
        <v>220973.12075</v>
      </c>
      <c r="I41" s="58">
        <v>1.6800217107301969</v>
      </c>
      <c r="J41" s="151">
        <v>340328.95199999999</v>
      </c>
      <c r="K41" s="58">
        <v>0.5398950773950566</v>
      </c>
      <c r="L41" s="47">
        <v>0</v>
      </c>
      <c r="M41" s="58">
        <v>0</v>
      </c>
      <c r="N41" s="47">
        <v>0</v>
      </c>
      <c r="O41" s="58">
        <v>0</v>
      </c>
      <c r="P41" s="151">
        <v>340328.95199999999</v>
      </c>
      <c r="Q41" s="58">
        <v>0.5398950773950566</v>
      </c>
    </row>
    <row r="42" spans="1:17" ht="12.4" customHeight="1" x14ac:dyDescent="0.15">
      <c r="A42" s="208" t="s">
        <v>35</v>
      </c>
      <c r="B42" s="151">
        <v>2.8</v>
      </c>
      <c r="C42" s="58">
        <v>2.3494844785303755E-5</v>
      </c>
      <c r="D42" s="47">
        <v>0</v>
      </c>
      <c r="E42" s="58">
        <v>0</v>
      </c>
      <c r="F42" s="47">
        <v>0</v>
      </c>
      <c r="G42" s="58">
        <v>0</v>
      </c>
      <c r="H42" s="151">
        <v>3.5</v>
      </c>
      <c r="I42" s="58">
        <v>2.6609915122700232E-5</v>
      </c>
      <c r="J42" s="151">
        <v>451.99900000000002</v>
      </c>
      <c r="K42" s="58">
        <v>7.1704753196398128E-4</v>
      </c>
      <c r="L42" s="47">
        <v>0</v>
      </c>
      <c r="M42" s="58">
        <v>0</v>
      </c>
      <c r="N42" s="47">
        <v>0</v>
      </c>
      <c r="O42" s="58">
        <v>0</v>
      </c>
      <c r="P42" s="151">
        <v>451.99900000000002</v>
      </c>
      <c r="Q42" s="58">
        <v>7.1704753196398128E-4</v>
      </c>
    </row>
    <row r="43" spans="1:17" ht="12.4" customHeight="1" x14ac:dyDescent="0.15">
      <c r="A43" s="208" t="s">
        <v>36</v>
      </c>
      <c r="B43" s="151">
        <v>183.60939999999999</v>
      </c>
      <c r="C43" s="58">
        <v>1.540669412186697E-3</v>
      </c>
      <c r="D43" s="47">
        <v>0</v>
      </c>
      <c r="E43" s="58">
        <v>0</v>
      </c>
      <c r="F43" s="47">
        <v>0</v>
      </c>
      <c r="G43" s="58">
        <v>0</v>
      </c>
      <c r="H43" s="151">
        <v>229.51175000000001</v>
      </c>
      <c r="I43" s="58">
        <v>1.7449394820463983E-3</v>
      </c>
      <c r="J43" s="151">
        <v>0</v>
      </c>
      <c r="K43" s="58">
        <v>0</v>
      </c>
      <c r="L43" s="47">
        <v>0</v>
      </c>
      <c r="M43" s="58">
        <v>0</v>
      </c>
      <c r="N43" s="47">
        <v>0</v>
      </c>
      <c r="O43" s="58">
        <v>0</v>
      </c>
      <c r="P43" s="151">
        <v>0</v>
      </c>
      <c r="Q43" s="58">
        <v>0</v>
      </c>
    </row>
    <row r="44" spans="1:17" ht="12.4" customHeight="1" x14ac:dyDescent="0.15">
      <c r="A44" s="208" t="s">
        <v>37</v>
      </c>
      <c r="B44" s="151">
        <v>39779.015133333334</v>
      </c>
      <c r="C44" s="58">
        <v>0.33378635223925568</v>
      </c>
      <c r="D44" s="47">
        <v>0</v>
      </c>
      <c r="E44" s="58">
        <v>0</v>
      </c>
      <c r="F44" s="47">
        <v>25816.58425</v>
      </c>
      <c r="G44" s="58">
        <v>0.36542915257905068</v>
      </c>
      <c r="H44" s="151">
        <v>45421.004874999999</v>
      </c>
      <c r="I44" s="58">
        <v>0.34532830986042951</v>
      </c>
      <c r="J44" s="151">
        <v>209148.27042857144</v>
      </c>
      <c r="K44" s="58">
        <v>0.33179111264702454</v>
      </c>
      <c r="L44" s="47">
        <v>0</v>
      </c>
      <c r="M44" s="58">
        <v>0</v>
      </c>
      <c r="N44" s="47">
        <v>0</v>
      </c>
      <c r="O44" s="58">
        <v>0</v>
      </c>
      <c r="P44" s="151">
        <v>209148.27042857144</v>
      </c>
      <c r="Q44" s="58">
        <v>0.33179111264702454</v>
      </c>
    </row>
    <row r="45" spans="1:17" ht="12.4" customHeight="1" x14ac:dyDescent="0.15">
      <c r="A45" s="208" t="s">
        <v>38</v>
      </c>
      <c r="B45" s="151">
        <v>60456.249433333331</v>
      </c>
      <c r="C45" s="58">
        <v>0.50728935597777669</v>
      </c>
      <c r="D45" s="47">
        <v>18978.599999999999</v>
      </c>
      <c r="E45" s="58">
        <v>0.27920976143312926</v>
      </c>
      <c r="F45" s="47">
        <v>17797.107250000001</v>
      </c>
      <c r="G45" s="58">
        <v>0.25191488377189092</v>
      </c>
      <c r="H45" s="151">
        <v>71022.577250000002</v>
      </c>
      <c r="I45" s="58">
        <v>0.53997278640512014</v>
      </c>
      <c r="J45" s="151">
        <v>153387.44085714288</v>
      </c>
      <c r="K45" s="58">
        <v>0.24333258679971734</v>
      </c>
      <c r="L45" s="47">
        <v>0</v>
      </c>
      <c r="M45" s="58">
        <v>0</v>
      </c>
      <c r="N45" s="47">
        <v>0</v>
      </c>
      <c r="O45" s="58">
        <v>0</v>
      </c>
      <c r="P45" s="151">
        <v>153387.44085714288</v>
      </c>
      <c r="Q45" s="58">
        <v>0.24333258679971734</v>
      </c>
    </row>
    <row r="46" spans="1:17" ht="12.4" customHeight="1" x14ac:dyDescent="0.15">
      <c r="A46" s="208" t="s">
        <v>39</v>
      </c>
      <c r="B46" s="151">
        <v>23399.1463</v>
      </c>
      <c r="C46" s="58">
        <v>0.19634261086682667</v>
      </c>
      <c r="D46" s="47">
        <v>18252.017</v>
      </c>
      <c r="E46" s="58">
        <v>0.26852040257149734</v>
      </c>
      <c r="F46" s="47">
        <v>15269.462750000001</v>
      </c>
      <c r="G46" s="58">
        <v>0.21613652600343058</v>
      </c>
      <c r="H46" s="151">
        <v>25183.021000000001</v>
      </c>
      <c r="I46" s="58">
        <v>0.19146230038376499</v>
      </c>
      <c r="J46" s="151">
        <v>101298.89628571429</v>
      </c>
      <c r="K46" s="58">
        <v>0.16069974396480241</v>
      </c>
      <c r="L46" s="47">
        <v>0</v>
      </c>
      <c r="M46" s="58">
        <v>0</v>
      </c>
      <c r="N46" s="47">
        <v>0</v>
      </c>
      <c r="O46" s="58">
        <v>0</v>
      </c>
      <c r="P46" s="151">
        <v>101298.89628571429</v>
      </c>
      <c r="Q46" s="58">
        <v>0.16069974396480241</v>
      </c>
    </row>
    <row r="47" spans="1:17" ht="12.4" customHeight="1" x14ac:dyDescent="0.15">
      <c r="A47" s="209" t="s">
        <v>40</v>
      </c>
      <c r="B47" s="151">
        <v>22852.251066666668</v>
      </c>
      <c r="C47" s="58">
        <v>0.19175360421647339</v>
      </c>
      <c r="D47" s="47">
        <v>11542.422</v>
      </c>
      <c r="E47" s="58">
        <v>0.16981004357436813</v>
      </c>
      <c r="F47" s="47">
        <v>3987.74125</v>
      </c>
      <c r="G47" s="58">
        <v>5.644576724715332E-2</v>
      </c>
      <c r="H47" s="151">
        <v>26938.821791666669</v>
      </c>
      <c r="I47" s="58">
        <v>0.20481136039479925</v>
      </c>
      <c r="J47" s="151">
        <v>67756.578285714277</v>
      </c>
      <c r="K47" s="58">
        <v>0.10748848389951239</v>
      </c>
      <c r="L47" s="47">
        <v>0</v>
      </c>
      <c r="M47" s="58">
        <v>0</v>
      </c>
      <c r="N47" s="47">
        <v>0</v>
      </c>
      <c r="O47" s="58">
        <v>0</v>
      </c>
      <c r="P47" s="151">
        <v>67756.578285714277</v>
      </c>
      <c r="Q47" s="58">
        <v>0.10748848389951239</v>
      </c>
    </row>
    <row r="48" spans="1:17" ht="12.4" customHeight="1" x14ac:dyDescent="0.15">
      <c r="A48" s="208" t="s">
        <v>41</v>
      </c>
      <c r="B48" s="151">
        <v>9291.0273666666671</v>
      </c>
      <c r="C48" s="58">
        <v>7.7961159241372438E-2</v>
      </c>
      <c r="D48" s="47">
        <v>0</v>
      </c>
      <c r="E48" s="58">
        <v>0</v>
      </c>
      <c r="F48" s="47">
        <v>0</v>
      </c>
      <c r="G48" s="58">
        <v>0</v>
      </c>
      <c r="H48" s="151">
        <v>11613.784208333334</v>
      </c>
      <c r="I48" s="58">
        <v>8.8297660582030368E-2</v>
      </c>
      <c r="J48" s="151">
        <v>17610.534428571431</v>
      </c>
      <c r="K48" s="58">
        <v>2.7937208375624425E-2</v>
      </c>
      <c r="L48" s="47">
        <v>0</v>
      </c>
      <c r="M48" s="58">
        <v>0</v>
      </c>
      <c r="N48" s="47">
        <v>0</v>
      </c>
      <c r="O48" s="58">
        <v>0</v>
      </c>
      <c r="P48" s="151">
        <v>17610.534428571431</v>
      </c>
      <c r="Q48" s="58">
        <v>2.7937208375624425E-2</v>
      </c>
    </row>
    <row r="49" spans="1:17" ht="12.4" customHeight="1" x14ac:dyDescent="0.15">
      <c r="A49" s="208" t="s">
        <v>42</v>
      </c>
      <c r="B49" s="151">
        <v>5846.6070666666665</v>
      </c>
      <c r="C49" s="58">
        <v>4.9058973411426218E-2</v>
      </c>
      <c r="D49" s="47">
        <v>494.67500000000001</v>
      </c>
      <c r="E49" s="58">
        <v>7.2775699333424608E-3</v>
      </c>
      <c r="F49" s="47">
        <v>425.09224999999998</v>
      </c>
      <c r="G49" s="58">
        <v>6.0171050972950436E-3</v>
      </c>
      <c r="H49" s="151">
        <v>7196.1872083333328</v>
      </c>
      <c r="I49" s="58">
        <v>5.4711408805946021E-2</v>
      </c>
      <c r="J49" s="151">
        <v>15125.064714285714</v>
      </c>
      <c r="K49" s="58">
        <v>2.3994279465605166E-2</v>
      </c>
      <c r="L49" s="47">
        <v>0</v>
      </c>
      <c r="M49" s="58">
        <v>0</v>
      </c>
      <c r="N49" s="47">
        <v>0</v>
      </c>
      <c r="O49" s="58">
        <v>0</v>
      </c>
      <c r="P49" s="151">
        <v>15125.064714285714</v>
      </c>
      <c r="Q49" s="58">
        <v>2.3994279465605166E-2</v>
      </c>
    </row>
    <row r="50" spans="1:17" ht="12.4" customHeight="1" x14ac:dyDescent="0.15">
      <c r="A50" s="208" t="s">
        <v>43</v>
      </c>
      <c r="B50" s="151">
        <v>300868.95439999999</v>
      </c>
      <c r="C50" s="58">
        <v>2.5245962086945117</v>
      </c>
      <c r="D50" s="47">
        <v>0</v>
      </c>
      <c r="E50" s="58">
        <v>0</v>
      </c>
      <c r="F50" s="47">
        <v>160321.60024999999</v>
      </c>
      <c r="G50" s="58">
        <v>2.2693237010808205</v>
      </c>
      <c r="H50" s="151">
        <v>349365.92629166669</v>
      </c>
      <c r="I50" s="58">
        <v>2.6561707558242271</v>
      </c>
      <c r="J50" s="151">
        <v>2431938.2148571429</v>
      </c>
      <c r="K50" s="58">
        <v>3.8580069753521675</v>
      </c>
      <c r="L50" s="47">
        <v>0</v>
      </c>
      <c r="M50" s="58">
        <v>0</v>
      </c>
      <c r="N50" s="47">
        <v>0</v>
      </c>
      <c r="O50" s="58">
        <v>0</v>
      </c>
      <c r="P50" s="151">
        <v>2431938.2148571429</v>
      </c>
      <c r="Q50" s="58">
        <v>3.8580069753521675</v>
      </c>
    </row>
    <row r="51" spans="1:17" ht="12.4" customHeight="1" x14ac:dyDescent="0.15">
      <c r="A51" s="208" t="s">
        <v>44</v>
      </c>
      <c r="B51" s="151">
        <v>1802.5266666666666</v>
      </c>
      <c r="C51" s="58">
        <v>1.5125030090965818E-2</v>
      </c>
      <c r="D51" s="47">
        <v>0</v>
      </c>
      <c r="E51" s="58">
        <v>0</v>
      </c>
      <c r="F51" s="47">
        <v>0</v>
      </c>
      <c r="G51" s="58">
        <v>0</v>
      </c>
      <c r="H51" s="151">
        <v>2253.1583333333333</v>
      </c>
      <c r="I51" s="58">
        <v>1.7130386288001346E-2</v>
      </c>
      <c r="J51" s="151">
        <v>8358.3989999999994</v>
      </c>
      <c r="K51" s="58">
        <v>1.3259696092513939E-2</v>
      </c>
      <c r="L51" s="47">
        <v>0</v>
      </c>
      <c r="M51" s="58">
        <v>0</v>
      </c>
      <c r="N51" s="47">
        <v>0</v>
      </c>
      <c r="O51" s="58">
        <v>0</v>
      </c>
      <c r="P51" s="151">
        <v>8358.3989999999994</v>
      </c>
      <c r="Q51" s="58">
        <v>1.3259696092513939E-2</v>
      </c>
    </row>
    <row r="52" spans="1:17" ht="12.4" customHeight="1" x14ac:dyDescent="0.15">
      <c r="A52" s="208" t="s">
        <v>45</v>
      </c>
      <c r="B52" s="151">
        <v>6277.2848666666659</v>
      </c>
      <c r="C52" s="58">
        <v>5.2672797719810538E-2</v>
      </c>
      <c r="D52" s="47">
        <v>0</v>
      </c>
      <c r="E52" s="58">
        <v>0</v>
      </c>
      <c r="F52" s="47">
        <v>0</v>
      </c>
      <c r="G52" s="58">
        <v>0</v>
      </c>
      <c r="H52" s="151">
        <v>7846.6060833333331</v>
      </c>
      <c r="I52" s="58">
        <v>5.9656434822503795E-2</v>
      </c>
      <c r="J52" s="151">
        <v>290636.64857142861</v>
      </c>
      <c r="K52" s="58">
        <v>0.46106361199123408</v>
      </c>
      <c r="L52" s="47">
        <v>0</v>
      </c>
      <c r="M52" s="58">
        <v>0</v>
      </c>
      <c r="N52" s="47">
        <v>0</v>
      </c>
      <c r="O52" s="58">
        <v>0</v>
      </c>
      <c r="P52" s="151">
        <v>290636.64857142861</v>
      </c>
      <c r="Q52" s="58">
        <v>0.46106361199123408</v>
      </c>
    </row>
    <row r="53" spans="1:17" ht="12.4" customHeight="1" x14ac:dyDescent="0.15">
      <c r="A53" s="208" t="s">
        <v>46</v>
      </c>
      <c r="B53" s="151">
        <v>1600.5487333333333</v>
      </c>
      <c r="C53" s="58">
        <v>1.3430230021778998E-2</v>
      </c>
      <c r="D53" s="47">
        <v>0</v>
      </c>
      <c r="E53" s="58">
        <v>0</v>
      </c>
      <c r="F53" s="47">
        <v>0</v>
      </c>
      <c r="G53" s="58">
        <v>0</v>
      </c>
      <c r="H53" s="151">
        <v>2000.6859166666668</v>
      </c>
      <c r="I53" s="58">
        <v>1.5210880694194772E-2</v>
      </c>
      <c r="J53" s="151">
        <v>0</v>
      </c>
      <c r="K53" s="58">
        <v>0</v>
      </c>
      <c r="L53" s="47">
        <v>0</v>
      </c>
      <c r="M53" s="58">
        <v>0</v>
      </c>
      <c r="N53" s="47">
        <v>0</v>
      </c>
      <c r="O53" s="58">
        <v>0</v>
      </c>
      <c r="P53" s="151">
        <v>0</v>
      </c>
      <c r="Q53" s="58">
        <v>0</v>
      </c>
    </row>
    <row r="54" spans="1:17" ht="12.4" customHeight="1" x14ac:dyDescent="0.15">
      <c r="A54" s="208" t="s">
        <v>47</v>
      </c>
      <c r="B54" s="151">
        <v>2282.98</v>
      </c>
      <c r="C54" s="58">
        <v>1.9156521695697419E-2</v>
      </c>
      <c r="D54" s="47">
        <v>0</v>
      </c>
      <c r="E54" s="58">
        <v>0</v>
      </c>
      <c r="F54" s="47">
        <v>0</v>
      </c>
      <c r="G54" s="58">
        <v>0</v>
      </c>
      <c r="H54" s="151">
        <v>2853.7249999999999</v>
      </c>
      <c r="I54" s="58">
        <v>2.1696394295293631E-2</v>
      </c>
      <c r="J54" s="151">
        <v>9970.7999999999993</v>
      </c>
      <c r="K54" s="58">
        <v>1.5817595905536212E-2</v>
      </c>
      <c r="L54" s="47">
        <v>0</v>
      </c>
      <c r="M54" s="58">
        <v>0</v>
      </c>
      <c r="N54" s="47">
        <v>0</v>
      </c>
      <c r="O54" s="58">
        <v>0</v>
      </c>
      <c r="P54" s="151">
        <v>9970.7999999999993</v>
      </c>
      <c r="Q54" s="58">
        <v>1.5817595905536212E-2</v>
      </c>
    </row>
    <row r="55" spans="1:17" ht="12.4" customHeight="1" x14ac:dyDescent="0.15">
      <c r="A55" s="208" t="s">
        <v>48</v>
      </c>
      <c r="B55" s="151">
        <v>1827.8147333333334</v>
      </c>
      <c r="C55" s="58">
        <v>1.5337222662842157E-2</v>
      </c>
      <c r="D55" s="47">
        <v>0</v>
      </c>
      <c r="E55" s="58">
        <v>0</v>
      </c>
      <c r="F55" s="47">
        <v>0</v>
      </c>
      <c r="G55" s="58">
        <v>0</v>
      </c>
      <c r="H55" s="151">
        <v>2284.7684166666663</v>
      </c>
      <c r="I55" s="58">
        <v>1.7370712469293195E-2</v>
      </c>
      <c r="J55" s="151">
        <v>7494.3268571428571</v>
      </c>
      <c r="K55" s="58">
        <v>1.1888939083152099E-2</v>
      </c>
      <c r="L55" s="47">
        <v>0</v>
      </c>
      <c r="M55" s="58">
        <v>0</v>
      </c>
      <c r="N55" s="47">
        <v>0</v>
      </c>
      <c r="O55" s="58">
        <v>0</v>
      </c>
      <c r="P55" s="151">
        <v>7494.3268571428571</v>
      </c>
      <c r="Q55" s="58">
        <v>1.1888939083152099E-2</v>
      </c>
    </row>
    <row r="56" spans="1:17" ht="12.4" customHeight="1" x14ac:dyDescent="0.15">
      <c r="A56" s="208" t="s">
        <v>49</v>
      </c>
      <c r="B56" s="151">
        <v>3374.1035999999999</v>
      </c>
      <c r="C56" s="58">
        <v>2.8312157275548078E-2</v>
      </c>
      <c r="D56" s="47">
        <v>0</v>
      </c>
      <c r="E56" s="58">
        <v>0</v>
      </c>
      <c r="F56" s="47">
        <v>0</v>
      </c>
      <c r="G56" s="58">
        <v>0</v>
      </c>
      <c r="H56" s="151">
        <v>4217.6295</v>
      </c>
      <c r="I56" s="58">
        <v>3.2065932289713321E-2</v>
      </c>
      <c r="J56" s="151">
        <v>6869.8337142857144</v>
      </c>
      <c r="K56" s="58">
        <v>1.0898248247964091E-2</v>
      </c>
      <c r="L56" s="47">
        <v>0</v>
      </c>
      <c r="M56" s="58">
        <v>0</v>
      </c>
      <c r="N56" s="47">
        <v>0</v>
      </c>
      <c r="O56" s="58">
        <v>0</v>
      </c>
      <c r="P56" s="151">
        <v>6869.8337142857144</v>
      </c>
      <c r="Q56" s="58">
        <v>1.0898248247964091E-2</v>
      </c>
    </row>
    <row r="57" spans="1:17" ht="12.4" customHeight="1" x14ac:dyDescent="0.15">
      <c r="A57" s="208" t="s">
        <v>50</v>
      </c>
      <c r="B57" s="151">
        <v>12403.3683</v>
      </c>
      <c r="C57" s="58">
        <v>0.10407686179409174</v>
      </c>
      <c r="D57" s="47">
        <v>3424.0124999999998</v>
      </c>
      <c r="E57" s="58">
        <v>5.0373458172312632E-2</v>
      </c>
      <c r="F57" s="47">
        <v>1280.28325</v>
      </c>
      <c r="G57" s="58">
        <v>1.8122181407815515E-2</v>
      </c>
      <c r="H57" s="151">
        <v>15005.495458333335</v>
      </c>
      <c r="I57" s="58">
        <v>0.11408427443437537</v>
      </c>
      <c r="J57" s="151">
        <v>65443.664428571428</v>
      </c>
      <c r="K57" s="58">
        <v>0.10381929619575736</v>
      </c>
      <c r="L57" s="47">
        <v>0</v>
      </c>
      <c r="M57" s="58">
        <v>0</v>
      </c>
      <c r="N57" s="47">
        <v>0</v>
      </c>
      <c r="O57" s="58">
        <v>0</v>
      </c>
      <c r="P57" s="151">
        <v>65443.664428571428</v>
      </c>
      <c r="Q57" s="58">
        <v>0.10381929619575736</v>
      </c>
    </row>
    <row r="58" spans="1:17" ht="12.4" customHeight="1" x14ac:dyDescent="0.15">
      <c r="A58" s="208" t="s">
        <v>51</v>
      </c>
      <c r="B58" s="151">
        <v>213472.25433333335</v>
      </c>
      <c r="C58" s="58">
        <v>1.7912491005466264</v>
      </c>
      <c r="D58" s="47">
        <v>442543.58799999999</v>
      </c>
      <c r="E58" s="58">
        <v>6.5106219441497819</v>
      </c>
      <c r="F58" s="47">
        <v>96405.1005</v>
      </c>
      <c r="G58" s="58">
        <v>1.3645970295242762</v>
      </c>
      <c r="H58" s="151">
        <v>213894.16883333333</v>
      </c>
      <c r="I58" s="58">
        <v>1.6262016222558608</v>
      </c>
      <c r="J58" s="151">
        <v>436583.72814285714</v>
      </c>
      <c r="K58" s="58">
        <v>0.69259287025075145</v>
      </c>
      <c r="L58" s="47">
        <v>0</v>
      </c>
      <c r="M58" s="58">
        <v>0</v>
      </c>
      <c r="N58" s="47">
        <v>0</v>
      </c>
      <c r="O58" s="58">
        <v>0</v>
      </c>
      <c r="P58" s="151">
        <v>436583.72814285714</v>
      </c>
      <c r="Q58" s="58">
        <v>0.69259287025075145</v>
      </c>
    </row>
    <row r="59" spans="1:17" ht="6" customHeight="1" x14ac:dyDescent="0.15">
      <c r="A59" s="208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47"/>
      <c r="M59" s="58"/>
      <c r="N59" s="47"/>
      <c r="O59" s="58"/>
      <c r="P59" s="151"/>
      <c r="Q59" s="58"/>
    </row>
    <row r="60" spans="1:17" ht="12.4" customHeight="1" x14ac:dyDescent="0.15">
      <c r="A60" s="209" t="s">
        <v>52</v>
      </c>
      <c r="B60" s="151">
        <v>11917507.970733333</v>
      </c>
      <c r="C60" s="58">
        <v>100</v>
      </c>
      <c r="D60" s="47">
        <v>6797255.1900000004</v>
      </c>
      <c r="E60" s="58">
        <v>100</v>
      </c>
      <c r="F60" s="47">
        <v>7064730.3499999996</v>
      </c>
      <c r="G60" s="58">
        <v>100</v>
      </c>
      <c r="H60" s="151">
        <v>13152991.972583335</v>
      </c>
      <c r="I60" s="58">
        <v>100</v>
      </c>
      <c r="J60" s="151">
        <v>63036127.99028571</v>
      </c>
      <c r="K60" s="58">
        <v>100</v>
      </c>
      <c r="L60" s="47">
        <v>0</v>
      </c>
      <c r="M60" s="58">
        <v>0</v>
      </c>
      <c r="N60" s="47">
        <v>0</v>
      </c>
      <c r="O60" s="58">
        <v>0</v>
      </c>
      <c r="P60" s="151">
        <v>63036127.99028571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24" customWidth="1"/>
    <col min="2" max="2" width="10.77734375" style="248" customWidth="1"/>
    <col min="3" max="3" width="7.109375" style="249" customWidth="1"/>
    <col min="4" max="4" width="10.77734375" style="248" customWidth="1"/>
    <col min="5" max="5" width="7.109375" style="249" customWidth="1"/>
    <col min="6" max="6" width="10.77734375" style="248" customWidth="1"/>
    <col min="7" max="7" width="7.109375" style="249" customWidth="1"/>
    <col min="8" max="16384" width="8.88671875" style="224"/>
  </cols>
  <sheetData>
    <row r="1" spans="1:15" ht="12" customHeight="1" x14ac:dyDescent="0.15">
      <c r="A1" s="218"/>
      <c r="B1" s="219"/>
      <c r="C1" s="220"/>
      <c r="D1" s="219"/>
      <c r="E1" s="220"/>
      <c r="F1" s="219"/>
      <c r="G1" s="220"/>
      <c r="H1" s="221"/>
      <c r="I1" s="222"/>
      <c r="J1" s="221"/>
      <c r="K1" s="222"/>
      <c r="L1" s="221"/>
      <c r="M1" s="222"/>
      <c r="N1" s="221"/>
      <c r="O1" s="223"/>
    </row>
    <row r="2" spans="1:15" ht="18.75" customHeight="1" x14ac:dyDescent="0.15">
      <c r="A2" s="355" t="s">
        <v>455</v>
      </c>
      <c r="B2" s="355"/>
      <c r="C2" s="355"/>
      <c r="D2" s="355"/>
      <c r="E2" s="355"/>
      <c r="F2" s="355"/>
      <c r="G2" s="355"/>
      <c r="H2" s="356" t="s">
        <v>616</v>
      </c>
      <c r="I2" s="356"/>
      <c r="J2" s="356"/>
      <c r="K2" s="356"/>
      <c r="L2" s="356"/>
      <c r="M2" s="356"/>
      <c r="N2" s="356"/>
      <c r="O2" s="356"/>
    </row>
    <row r="3" spans="1:15" ht="12" customHeight="1" x14ac:dyDescent="0.15">
      <c r="A3" s="225"/>
      <c r="B3" s="226"/>
      <c r="C3" s="227"/>
      <c r="D3" s="226"/>
      <c r="E3" s="227"/>
      <c r="F3" s="226"/>
      <c r="G3" s="227"/>
      <c r="H3" s="228"/>
      <c r="I3" s="229"/>
      <c r="J3" s="230"/>
      <c r="K3" s="231"/>
      <c r="L3" s="230"/>
      <c r="M3" s="231"/>
      <c r="N3" s="357" t="s">
        <v>60</v>
      </c>
      <c r="O3" s="358"/>
    </row>
    <row r="4" spans="1:15" ht="9.9499999999999993" customHeight="1" x14ac:dyDescent="0.15">
      <c r="A4" s="359" t="s">
        <v>0</v>
      </c>
      <c r="B4" s="360" t="s">
        <v>609</v>
      </c>
      <c r="C4" s="361"/>
      <c r="D4" s="361"/>
      <c r="E4" s="361"/>
      <c r="F4" s="361"/>
      <c r="G4" s="361"/>
      <c r="H4" s="361" t="s">
        <v>617</v>
      </c>
      <c r="I4" s="361"/>
      <c r="J4" s="352" t="s">
        <v>618</v>
      </c>
      <c r="K4" s="352"/>
      <c r="L4" s="352"/>
      <c r="M4" s="352"/>
      <c r="N4" s="352"/>
      <c r="O4" s="360"/>
    </row>
    <row r="5" spans="1:15" ht="9.9499999999999993" customHeight="1" x14ac:dyDescent="0.15">
      <c r="A5" s="359"/>
      <c r="B5" s="362" t="s">
        <v>530</v>
      </c>
      <c r="C5" s="363"/>
      <c r="D5" s="363"/>
      <c r="E5" s="363"/>
      <c r="F5" s="363"/>
      <c r="G5" s="363"/>
      <c r="H5" s="364" t="s">
        <v>530</v>
      </c>
      <c r="I5" s="364"/>
      <c r="J5" s="365" t="s">
        <v>619</v>
      </c>
      <c r="K5" s="365"/>
      <c r="L5" s="366" t="s">
        <v>461</v>
      </c>
      <c r="M5" s="366"/>
      <c r="N5" s="366"/>
      <c r="O5" s="367"/>
    </row>
    <row r="6" spans="1:15" ht="9.9499999999999993" customHeight="1" x14ac:dyDescent="0.15">
      <c r="A6" s="359"/>
      <c r="B6" s="362" t="s">
        <v>465</v>
      </c>
      <c r="C6" s="359"/>
      <c r="D6" s="362" t="s">
        <v>467</v>
      </c>
      <c r="E6" s="363"/>
      <c r="F6" s="362" t="s">
        <v>84</v>
      </c>
      <c r="G6" s="363"/>
      <c r="H6" s="350" t="s">
        <v>473</v>
      </c>
      <c r="I6" s="351"/>
      <c r="J6" s="365"/>
      <c r="K6" s="365"/>
      <c r="L6" s="352" t="s">
        <v>465</v>
      </c>
      <c r="M6" s="353"/>
      <c r="N6" s="352" t="s">
        <v>467</v>
      </c>
      <c r="O6" s="354"/>
    </row>
    <row r="7" spans="1:15" ht="10.5" customHeight="1" x14ac:dyDescent="0.15">
      <c r="A7" s="359"/>
      <c r="B7" s="232" t="s">
        <v>4</v>
      </c>
      <c r="C7" s="233" t="s">
        <v>5</v>
      </c>
      <c r="D7" s="232" t="s">
        <v>4</v>
      </c>
      <c r="E7" s="233" t="s">
        <v>5</v>
      </c>
      <c r="F7" s="234" t="s">
        <v>4</v>
      </c>
      <c r="G7" s="235" t="s">
        <v>5</v>
      </c>
      <c r="H7" s="236" t="s">
        <v>4</v>
      </c>
      <c r="I7" s="237" t="s">
        <v>5</v>
      </c>
      <c r="J7" s="238" t="s">
        <v>6</v>
      </c>
      <c r="K7" s="239" t="s">
        <v>5</v>
      </c>
      <c r="L7" s="238" t="s">
        <v>4</v>
      </c>
      <c r="M7" s="239" t="s">
        <v>5</v>
      </c>
      <c r="N7" s="232" t="s">
        <v>4</v>
      </c>
      <c r="O7" s="235" t="s">
        <v>5</v>
      </c>
    </row>
    <row r="8" spans="1:15" ht="12.4" customHeight="1" x14ac:dyDescent="0.15">
      <c r="A8" s="240" t="s">
        <v>8</v>
      </c>
      <c r="B8" s="151">
        <v>0</v>
      </c>
      <c r="C8" s="58">
        <v>0</v>
      </c>
      <c r="D8" s="47">
        <v>0</v>
      </c>
      <c r="E8" s="58">
        <v>0</v>
      </c>
      <c r="F8" s="47">
        <v>0</v>
      </c>
      <c r="G8" s="58">
        <v>0</v>
      </c>
      <c r="H8" s="151">
        <v>0</v>
      </c>
      <c r="I8" s="58">
        <v>0</v>
      </c>
      <c r="J8" s="151">
        <v>352777.77446984121</v>
      </c>
      <c r="K8" s="58">
        <v>21.79780007656905</v>
      </c>
      <c r="L8" s="151">
        <v>258994.05518749999</v>
      </c>
      <c r="M8" s="58">
        <v>25.935574905984378</v>
      </c>
      <c r="N8" s="151">
        <v>133993.47170588234</v>
      </c>
      <c r="O8" s="58">
        <v>26.917155938757819</v>
      </c>
    </row>
    <row r="9" spans="1:15" ht="6" customHeight="1" x14ac:dyDescent="0.15">
      <c r="A9" s="240"/>
      <c r="B9" s="151"/>
      <c r="C9" s="58"/>
      <c r="D9" s="47"/>
      <c r="E9" s="58"/>
      <c r="F9" s="47"/>
      <c r="G9" s="58"/>
      <c r="H9" s="151"/>
      <c r="I9" s="58"/>
      <c r="J9" s="151"/>
      <c r="K9" s="58"/>
      <c r="L9" s="151"/>
      <c r="M9" s="58"/>
      <c r="N9" s="151"/>
      <c r="O9" s="58"/>
    </row>
    <row r="10" spans="1:15" ht="12.4" customHeight="1" x14ac:dyDescent="0.15">
      <c r="A10" s="240" t="s">
        <v>9</v>
      </c>
      <c r="B10" s="151">
        <v>0</v>
      </c>
      <c r="C10" s="58">
        <v>0</v>
      </c>
      <c r="D10" s="47">
        <v>0</v>
      </c>
      <c r="E10" s="58">
        <v>0</v>
      </c>
      <c r="F10" s="47">
        <v>0</v>
      </c>
      <c r="G10" s="58">
        <v>0</v>
      </c>
      <c r="H10" s="151">
        <v>0</v>
      </c>
      <c r="I10" s="58">
        <v>0</v>
      </c>
      <c r="J10" s="151">
        <v>181899.17152698414</v>
      </c>
      <c r="K10" s="58">
        <v>11.239375215735729</v>
      </c>
      <c r="L10" s="151">
        <v>130618.59998958332</v>
      </c>
      <c r="M10" s="58">
        <v>13.08010132391699</v>
      </c>
      <c r="N10" s="151">
        <v>61192.501310924366</v>
      </c>
      <c r="O10" s="58">
        <v>12.292599625183712</v>
      </c>
    </row>
    <row r="11" spans="1:15" ht="12.4" customHeight="1" x14ac:dyDescent="0.15">
      <c r="A11" s="240" t="s">
        <v>10</v>
      </c>
      <c r="B11" s="151">
        <v>0</v>
      </c>
      <c r="C11" s="58">
        <v>0</v>
      </c>
      <c r="D11" s="47">
        <v>0</v>
      </c>
      <c r="E11" s="58">
        <v>0</v>
      </c>
      <c r="F11" s="47">
        <v>0</v>
      </c>
      <c r="G11" s="58">
        <v>0</v>
      </c>
      <c r="H11" s="151">
        <v>0</v>
      </c>
      <c r="I11" s="58">
        <v>0</v>
      </c>
      <c r="J11" s="151">
        <v>124842.9423936508</v>
      </c>
      <c r="K11" s="58">
        <v>7.7139255820665928</v>
      </c>
      <c r="L11" s="151">
        <v>92374.015211805556</v>
      </c>
      <c r="M11" s="58">
        <v>9.2503018617855606</v>
      </c>
      <c r="N11" s="151">
        <v>46133.243487394961</v>
      </c>
      <c r="O11" s="58">
        <v>9.2674343988684011</v>
      </c>
    </row>
    <row r="12" spans="1:15" ht="12.4" customHeight="1" x14ac:dyDescent="0.15">
      <c r="A12" s="241" t="s">
        <v>11</v>
      </c>
      <c r="B12" s="151">
        <v>0</v>
      </c>
      <c r="C12" s="58">
        <v>0</v>
      </c>
      <c r="D12" s="47">
        <v>0</v>
      </c>
      <c r="E12" s="58">
        <v>0</v>
      </c>
      <c r="F12" s="47">
        <v>0</v>
      </c>
      <c r="G12" s="58">
        <v>0</v>
      </c>
      <c r="H12" s="151">
        <v>0</v>
      </c>
      <c r="I12" s="58">
        <v>0</v>
      </c>
      <c r="J12" s="151">
        <v>119662.39490793651</v>
      </c>
      <c r="K12" s="58">
        <v>7.3938245253872799</v>
      </c>
      <c r="L12" s="151">
        <v>89155.290041666667</v>
      </c>
      <c r="M12" s="58">
        <v>8.9279798390214502</v>
      </c>
      <c r="N12" s="151">
        <v>45548.338521008402</v>
      </c>
      <c r="O12" s="58">
        <v>9.1499362999749039</v>
      </c>
    </row>
    <row r="13" spans="1:15" ht="12.4" customHeight="1" x14ac:dyDescent="0.15">
      <c r="A13" s="241" t="s">
        <v>12</v>
      </c>
      <c r="B13" s="151">
        <v>0</v>
      </c>
      <c r="C13" s="58">
        <v>0</v>
      </c>
      <c r="D13" s="47">
        <v>0</v>
      </c>
      <c r="E13" s="58">
        <v>0</v>
      </c>
      <c r="F13" s="47">
        <v>0</v>
      </c>
      <c r="G13" s="58">
        <v>0</v>
      </c>
      <c r="H13" s="151">
        <v>0</v>
      </c>
      <c r="I13" s="58">
        <v>0</v>
      </c>
      <c r="J13" s="151">
        <v>2686.5436349206348</v>
      </c>
      <c r="K13" s="58">
        <v>0.16599895256719308</v>
      </c>
      <c r="L13" s="151">
        <v>1760.5018229166667</v>
      </c>
      <c r="M13" s="58">
        <v>0.17629604226754064</v>
      </c>
      <c r="N13" s="151">
        <v>468.23447899159663</v>
      </c>
      <c r="O13" s="58">
        <v>9.406085480481309E-2</v>
      </c>
    </row>
    <row r="14" spans="1:15" ht="12.4" customHeight="1" x14ac:dyDescent="0.15">
      <c r="A14" s="241" t="s">
        <v>13</v>
      </c>
      <c r="B14" s="151">
        <v>0</v>
      </c>
      <c r="C14" s="58">
        <v>0</v>
      </c>
      <c r="D14" s="47">
        <v>0</v>
      </c>
      <c r="E14" s="58">
        <v>0</v>
      </c>
      <c r="F14" s="47">
        <v>0</v>
      </c>
      <c r="G14" s="58">
        <v>0</v>
      </c>
      <c r="H14" s="151">
        <v>0</v>
      </c>
      <c r="I14" s="58">
        <v>0</v>
      </c>
      <c r="J14" s="151">
        <v>753.7900984126984</v>
      </c>
      <c r="K14" s="58">
        <v>4.6575966667939804E-2</v>
      </c>
      <c r="L14" s="151">
        <v>234.16160763888888</v>
      </c>
      <c r="M14" s="58">
        <v>2.3448862216653831E-2</v>
      </c>
      <c r="N14" s="151">
        <v>29.886025210084032</v>
      </c>
      <c r="O14" s="58">
        <v>6.0036268239638717E-3</v>
      </c>
    </row>
    <row r="15" spans="1:15" ht="12.4" customHeight="1" x14ac:dyDescent="0.15">
      <c r="A15" s="241" t="s">
        <v>14</v>
      </c>
      <c r="B15" s="151">
        <v>0</v>
      </c>
      <c r="C15" s="58">
        <v>0</v>
      </c>
      <c r="D15" s="47">
        <v>0</v>
      </c>
      <c r="E15" s="58">
        <v>0</v>
      </c>
      <c r="F15" s="47">
        <v>0</v>
      </c>
      <c r="G15" s="58">
        <v>0</v>
      </c>
      <c r="H15" s="151">
        <v>0</v>
      </c>
      <c r="I15" s="58">
        <v>0</v>
      </c>
      <c r="J15" s="151">
        <v>1740.2137523809524</v>
      </c>
      <c r="K15" s="58">
        <v>0.10752613744417988</v>
      </c>
      <c r="L15" s="151">
        <v>1224.0617395833333</v>
      </c>
      <c r="M15" s="58">
        <v>0.12257711827991524</v>
      </c>
      <c r="N15" s="151">
        <v>86.784462184873945</v>
      </c>
      <c r="O15" s="58">
        <v>1.7433617264720314E-2</v>
      </c>
    </row>
    <row r="16" spans="1:15" ht="12.4" customHeight="1" x14ac:dyDescent="0.15">
      <c r="A16" s="240" t="s">
        <v>15</v>
      </c>
      <c r="B16" s="151">
        <v>0</v>
      </c>
      <c r="C16" s="58">
        <v>0</v>
      </c>
      <c r="D16" s="47">
        <v>0</v>
      </c>
      <c r="E16" s="58">
        <v>0</v>
      </c>
      <c r="F16" s="47">
        <v>0</v>
      </c>
      <c r="G16" s="58">
        <v>0</v>
      </c>
      <c r="H16" s="151">
        <v>0</v>
      </c>
      <c r="I16" s="58">
        <v>0</v>
      </c>
      <c r="J16" s="151">
        <v>57056.229133333334</v>
      </c>
      <c r="K16" s="58">
        <v>3.5254496336691359</v>
      </c>
      <c r="L16" s="151">
        <v>38244.584777777774</v>
      </c>
      <c r="M16" s="58">
        <v>3.82979946213143</v>
      </c>
      <c r="N16" s="151">
        <v>15059.257823529411</v>
      </c>
      <c r="O16" s="58">
        <v>3.0251652263153117</v>
      </c>
    </row>
    <row r="17" spans="1:15" ht="12.4" customHeight="1" x14ac:dyDescent="0.15">
      <c r="A17" s="241" t="s">
        <v>11</v>
      </c>
      <c r="B17" s="151">
        <v>0</v>
      </c>
      <c r="C17" s="58">
        <v>0</v>
      </c>
      <c r="D17" s="47">
        <v>0</v>
      </c>
      <c r="E17" s="58">
        <v>0</v>
      </c>
      <c r="F17" s="47">
        <v>0</v>
      </c>
      <c r="G17" s="58">
        <v>0</v>
      </c>
      <c r="H17" s="151">
        <v>0</v>
      </c>
      <c r="I17" s="58">
        <v>0</v>
      </c>
      <c r="J17" s="151">
        <v>54252.792958730162</v>
      </c>
      <c r="K17" s="58">
        <v>3.3522280032723324</v>
      </c>
      <c r="L17" s="151">
        <v>36512.768319444447</v>
      </c>
      <c r="M17" s="58">
        <v>3.6563759623294612</v>
      </c>
      <c r="N17" s="151">
        <v>14861.113865546218</v>
      </c>
      <c r="O17" s="58">
        <v>2.985361258648414</v>
      </c>
    </row>
    <row r="18" spans="1:15" ht="12.4" customHeight="1" x14ac:dyDescent="0.15">
      <c r="A18" s="241" t="s">
        <v>12</v>
      </c>
      <c r="B18" s="151">
        <v>0</v>
      </c>
      <c r="C18" s="58">
        <v>0</v>
      </c>
      <c r="D18" s="47">
        <v>0</v>
      </c>
      <c r="E18" s="58">
        <v>0</v>
      </c>
      <c r="F18" s="47">
        <v>0</v>
      </c>
      <c r="G18" s="58">
        <v>0</v>
      </c>
      <c r="H18" s="151">
        <v>0</v>
      </c>
      <c r="I18" s="58">
        <v>0</v>
      </c>
      <c r="J18" s="151">
        <v>327.96983809523806</v>
      </c>
      <c r="K18" s="58">
        <v>2.026494149947047E-2</v>
      </c>
      <c r="L18" s="151">
        <v>238.51909375</v>
      </c>
      <c r="M18" s="58">
        <v>2.388521936529453E-2</v>
      </c>
      <c r="N18" s="151">
        <v>0</v>
      </c>
      <c r="O18" s="58">
        <v>0</v>
      </c>
    </row>
    <row r="19" spans="1:15" ht="12.4" customHeight="1" x14ac:dyDescent="0.15">
      <c r="A19" s="241" t="s">
        <v>13</v>
      </c>
      <c r="B19" s="151">
        <v>0</v>
      </c>
      <c r="C19" s="58">
        <v>0</v>
      </c>
      <c r="D19" s="47">
        <v>0</v>
      </c>
      <c r="E19" s="58">
        <v>0</v>
      </c>
      <c r="F19" s="47">
        <v>0</v>
      </c>
      <c r="G19" s="58">
        <v>0</v>
      </c>
      <c r="H19" s="151">
        <v>0</v>
      </c>
      <c r="I19" s="58">
        <v>0</v>
      </c>
      <c r="J19" s="151">
        <v>1109.8330349206349</v>
      </c>
      <c r="K19" s="58">
        <v>6.8575517972830888E-2</v>
      </c>
      <c r="L19" s="151">
        <v>890.31812847222227</v>
      </c>
      <c r="M19" s="58">
        <v>8.9156148755732509E-2</v>
      </c>
      <c r="N19" s="151">
        <v>100.13359663865546</v>
      </c>
      <c r="O19" s="58">
        <v>2.0115245922932828E-2</v>
      </c>
    </row>
    <row r="20" spans="1:15" ht="12.4" customHeight="1" x14ac:dyDescent="0.15">
      <c r="A20" s="240" t="s">
        <v>14</v>
      </c>
      <c r="B20" s="151">
        <v>0</v>
      </c>
      <c r="C20" s="58">
        <v>0</v>
      </c>
      <c r="D20" s="47">
        <v>0</v>
      </c>
      <c r="E20" s="58">
        <v>0</v>
      </c>
      <c r="F20" s="47">
        <v>0</v>
      </c>
      <c r="G20" s="58">
        <v>0</v>
      </c>
      <c r="H20" s="151">
        <v>0</v>
      </c>
      <c r="I20" s="58">
        <v>0</v>
      </c>
      <c r="J20" s="151">
        <v>1365.6333015873015</v>
      </c>
      <c r="K20" s="58">
        <v>8.4381170924501536E-2</v>
      </c>
      <c r="L20" s="151">
        <v>602.97923611111116</v>
      </c>
      <c r="M20" s="58">
        <v>6.0382131680942697E-2</v>
      </c>
      <c r="N20" s="151">
        <v>98.010361344537813</v>
      </c>
      <c r="O20" s="58">
        <v>1.9688721743964709E-2</v>
      </c>
    </row>
    <row r="21" spans="1:15" ht="6" customHeight="1" x14ac:dyDescent="0.15">
      <c r="A21" s="240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151"/>
      <c r="M21" s="58"/>
      <c r="N21" s="151"/>
      <c r="O21" s="58"/>
    </row>
    <row r="22" spans="1:15" ht="12.4" customHeight="1" x14ac:dyDescent="0.15">
      <c r="A22" s="241" t="s">
        <v>16</v>
      </c>
      <c r="B22" s="151">
        <v>0</v>
      </c>
      <c r="C22" s="58">
        <v>0</v>
      </c>
      <c r="D22" s="47">
        <v>0</v>
      </c>
      <c r="E22" s="58">
        <v>0</v>
      </c>
      <c r="F22" s="47">
        <v>0</v>
      </c>
      <c r="G22" s="58">
        <v>0</v>
      </c>
      <c r="H22" s="151">
        <v>0</v>
      </c>
      <c r="I22" s="58">
        <v>0</v>
      </c>
      <c r="J22" s="151">
        <v>879420.08578095236</v>
      </c>
      <c r="K22" s="58">
        <v>54.338523003554997</v>
      </c>
      <c r="L22" s="151">
        <v>472350.33023263892</v>
      </c>
      <c r="M22" s="58">
        <v>47.300998328884916</v>
      </c>
      <c r="N22" s="151">
        <v>235001.85863865545</v>
      </c>
      <c r="O22" s="58">
        <v>47.208133309355219</v>
      </c>
    </row>
    <row r="23" spans="1:15" ht="6" customHeight="1" x14ac:dyDescent="0.15">
      <c r="A23" s="240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151"/>
      <c r="M23" s="58"/>
      <c r="N23" s="151"/>
      <c r="O23" s="58"/>
    </row>
    <row r="24" spans="1:15" ht="12.4" customHeight="1" x14ac:dyDescent="0.15">
      <c r="A24" s="240" t="s">
        <v>17</v>
      </c>
      <c r="B24" s="151">
        <v>0</v>
      </c>
      <c r="C24" s="58">
        <v>0</v>
      </c>
      <c r="D24" s="47">
        <v>0</v>
      </c>
      <c r="E24" s="58">
        <v>0</v>
      </c>
      <c r="F24" s="47">
        <v>0</v>
      </c>
      <c r="G24" s="58">
        <v>0</v>
      </c>
      <c r="H24" s="151">
        <v>0</v>
      </c>
      <c r="I24" s="58">
        <v>0</v>
      </c>
      <c r="J24" s="151">
        <v>204312.96019682538</v>
      </c>
      <c r="K24" s="58">
        <v>12.624301704140217</v>
      </c>
      <c r="L24" s="151">
        <v>136642.42868402778</v>
      </c>
      <c r="M24" s="58">
        <v>13.683325441213729</v>
      </c>
      <c r="N24" s="151">
        <v>67611.68331092436</v>
      </c>
      <c r="O24" s="58">
        <v>13.582111126703241</v>
      </c>
    </row>
    <row r="25" spans="1:15" ht="12.4" customHeight="1" x14ac:dyDescent="0.15">
      <c r="A25" s="240" t="s">
        <v>18</v>
      </c>
      <c r="B25" s="151">
        <v>0</v>
      </c>
      <c r="C25" s="58">
        <v>0</v>
      </c>
      <c r="D25" s="47">
        <v>0</v>
      </c>
      <c r="E25" s="58">
        <v>0</v>
      </c>
      <c r="F25" s="47">
        <v>0</v>
      </c>
      <c r="G25" s="58">
        <v>0</v>
      </c>
      <c r="H25" s="151">
        <v>0</v>
      </c>
      <c r="I25" s="58">
        <v>0</v>
      </c>
      <c r="J25" s="151">
        <v>1068.3029174603175</v>
      </c>
      <c r="K25" s="58">
        <v>6.6009411876955457E-2</v>
      </c>
      <c r="L25" s="151">
        <v>699.79404166666666</v>
      </c>
      <c r="M25" s="58">
        <v>7.0077132748347926E-2</v>
      </c>
      <c r="N25" s="151">
        <v>583.1181764705882</v>
      </c>
      <c r="O25" s="58">
        <v>0.11713916123641918</v>
      </c>
    </row>
    <row r="26" spans="1:15" ht="12.4" customHeight="1" x14ac:dyDescent="0.15">
      <c r="A26" s="240" t="s">
        <v>19</v>
      </c>
      <c r="B26" s="151">
        <v>0</v>
      </c>
      <c r="C26" s="58">
        <v>0</v>
      </c>
      <c r="D26" s="47">
        <v>0</v>
      </c>
      <c r="E26" s="58">
        <v>0</v>
      </c>
      <c r="F26" s="47">
        <v>0</v>
      </c>
      <c r="G26" s="58">
        <v>0</v>
      </c>
      <c r="H26" s="151">
        <v>0</v>
      </c>
      <c r="I26" s="58">
        <v>0</v>
      </c>
      <c r="J26" s="151">
        <v>1518.8758984126985</v>
      </c>
      <c r="K26" s="58">
        <v>9.3849883894966291E-2</v>
      </c>
      <c r="L26" s="151">
        <v>628.69747916666665</v>
      </c>
      <c r="M26" s="58">
        <v>6.2957547625276944E-2</v>
      </c>
      <c r="N26" s="151">
        <v>73.079302521008401</v>
      </c>
      <c r="O26" s="58">
        <v>1.468046880799854E-2</v>
      </c>
    </row>
    <row r="27" spans="1:15" ht="12.4" customHeight="1" x14ac:dyDescent="0.15">
      <c r="A27" s="240" t="s">
        <v>20</v>
      </c>
      <c r="B27" s="151">
        <v>0</v>
      </c>
      <c r="C27" s="58">
        <v>0</v>
      </c>
      <c r="D27" s="47">
        <v>0</v>
      </c>
      <c r="E27" s="58">
        <v>0</v>
      </c>
      <c r="F27" s="47">
        <v>0</v>
      </c>
      <c r="G27" s="58">
        <v>0</v>
      </c>
      <c r="H27" s="151">
        <v>0</v>
      </c>
      <c r="I27" s="58">
        <v>0</v>
      </c>
      <c r="J27" s="151">
        <v>8929.9041873015867</v>
      </c>
      <c r="K27" s="58">
        <v>0.55177020851226422</v>
      </c>
      <c r="L27" s="151">
        <v>6985.6732118055561</v>
      </c>
      <c r="M27" s="58">
        <v>0.69954289384112378</v>
      </c>
      <c r="N27" s="151">
        <v>3037.1686134453785</v>
      </c>
      <c r="O27" s="58">
        <v>0.61011883743005668</v>
      </c>
    </row>
    <row r="28" spans="1:15" ht="12.4" customHeight="1" x14ac:dyDescent="0.15">
      <c r="A28" s="240" t="s">
        <v>21</v>
      </c>
      <c r="B28" s="151">
        <v>0</v>
      </c>
      <c r="C28" s="58">
        <v>0</v>
      </c>
      <c r="D28" s="47">
        <v>0</v>
      </c>
      <c r="E28" s="58">
        <v>0</v>
      </c>
      <c r="F28" s="47">
        <v>0</v>
      </c>
      <c r="G28" s="58">
        <v>0</v>
      </c>
      <c r="H28" s="151">
        <v>0</v>
      </c>
      <c r="I28" s="58">
        <v>0</v>
      </c>
      <c r="J28" s="151">
        <v>81939.129247619043</v>
      </c>
      <c r="K28" s="58">
        <v>5.0629401482899929</v>
      </c>
      <c r="L28" s="151">
        <v>61658.168121527779</v>
      </c>
      <c r="M28" s="58">
        <v>6.1744275818375698</v>
      </c>
      <c r="N28" s="151">
        <v>30005.75881512605</v>
      </c>
      <c r="O28" s="58">
        <v>6.0276793996378562</v>
      </c>
    </row>
    <row r="29" spans="1:15" ht="12.4" customHeight="1" x14ac:dyDescent="0.15">
      <c r="A29" s="240" t="s">
        <v>22</v>
      </c>
      <c r="B29" s="151">
        <v>0</v>
      </c>
      <c r="C29" s="58">
        <v>0</v>
      </c>
      <c r="D29" s="47">
        <v>0</v>
      </c>
      <c r="E29" s="58">
        <v>0</v>
      </c>
      <c r="F29" s="47">
        <v>0</v>
      </c>
      <c r="G29" s="58">
        <v>0</v>
      </c>
      <c r="H29" s="151">
        <v>0</v>
      </c>
      <c r="I29" s="58">
        <v>0</v>
      </c>
      <c r="J29" s="151">
        <v>78435.475060317462</v>
      </c>
      <c r="K29" s="58">
        <v>4.8464527189812552</v>
      </c>
      <c r="L29" s="151">
        <v>58094.743298611109</v>
      </c>
      <c r="M29" s="58">
        <v>5.8175874553346976</v>
      </c>
      <c r="N29" s="151">
        <v>28283.628201680673</v>
      </c>
      <c r="O29" s="58">
        <v>5.681730767373387</v>
      </c>
    </row>
    <row r="30" spans="1:15" ht="12.4" customHeight="1" x14ac:dyDescent="0.15">
      <c r="A30" s="240" t="s">
        <v>23</v>
      </c>
      <c r="B30" s="151">
        <v>0</v>
      </c>
      <c r="C30" s="58">
        <v>0</v>
      </c>
      <c r="D30" s="47">
        <v>0</v>
      </c>
      <c r="E30" s="58">
        <v>0</v>
      </c>
      <c r="F30" s="47">
        <v>0</v>
      </c>
      <c r="G30" s="58">
        <v>0</v>
      </c>
      <c r="H30" s="151">
        <v>0</v>
      </c>
      <c r="I30" s="58">
        <v>0</v>
      </c>
      <c r="J30" s="151">
        <v>4.6775904761904759</v>
      </c>
      <c r="K30" s="58">
        <v>2.890238258158183E-4</v>
      </c>
      <c r="L30" s="151">
        <v>5.1161145833333332</v>
      </c>
      <c r="M30" s="58">
        <v>5.1232594086987669E-4</v>
      </c>
      <c r="N30" s="151">
        <v>0</v>
      </c>
      <c r="O30" s="58">
        <v>0</v>
      </c>
    </row>
    <row r="31" spans="1:15" ht="12.4" customHeight="1" x14ac:dyDescent="0.15">
      <c r="A31" s="240" t="s">
        <v>24</v>
      </c>
      <c r="B31" s="151">
        <v>0</v>
      </c>
      <c r="C31" s="58">
        <v>0</v>
      </c>
      <c r="D31" s="47">
        <v>0</v>
      </c>
      <c r="E31" s="58">
        <v>0</v>
      </c>
      <c r="F31" s="47">
        <v>0</v>
      </c>
      <c r="G31" s="58">
        <v>0</v>
      </c>
      <c r="H31" s="151">
        <v>0</v>
      </c>
      <c r="I31" s="58">
        <v>0</v>
      </c>
      <c r="J31" s="151">
        <v>440.7188888888889</v>
      </c>
      <c r="K31" s="58">
        <v>2.7231597127695243E-2</v>
      </c>
      <c r="L31" s="151">
        <v>458.48953819444444</v>
      </c>
      <c r="M31" s="58">
        <v>4.591298341903452E-2</v>
      </c>
      <c r="N31" s="151">
        <v>64.270512605042015</v>
      </c>
      <c r="O31" s="58">
        <v>1.2910923107143209E-2</v>
      </c>
    </row>
    <row r="32" spans="1:15" ht="12.4" customHeight="1" x14ac:dyDescent="0.15">
      <c r="A32" s="240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1306.1417142857142</v>
      </c>
      <c r="K32" s="58">
        <v>8.0705242847154329E-2</v>
      </c>
      <c r="L32" s="151">
        <v>1416.3355555555554</v>
      </c>
      <c r="M32" s="58">
        <v>0.14183135155950483</v>
      </c>
      <c r="N32" s="151">
        <v>944.78151260504194</v>
      </c>
      <c r="O32" s="58">
        <v>0.18979156953755519</v>
      </c>
    </row>
    <row r="33" spans="1:15" ht="12.4" customHeight="1" x14ac:dyDescent="0.15">
      <c r="A33" s="240" t="s">
        <v>26</v>
      </c>
      <c r="B33" s="151">
        <v>0</v>
      </c>
      <c r="C33" s="58">
        <v>0</v>
      </c>
      <c r="D33" s="47">
        <v>0</v>
      </c>
      <c r="E33" s="58">
        <v>0</v>
      </c>
      <c r="F33" s="47">
        <v>0</v>
      </c>
      <c r="G33" s="58">
        <v>0</v>
      </c>
      <c r="H33" s="151">
        <v>0</v>
      </c>
      <c r="I33" s="58">
        <v>0</v>
      </c>
      <c r="J33" s="151">
        <v>1752.1159936507936</v>
      </c>
      <c r="K33" s="58">
        <v>0.10826156550807359</v>
      </c>
      <c r="L33" s="151">
        <v>1683.4836145833333</v>
      </c>
      <c r="M33" s="58">
        <v>0.16858346558346282</v>
      </c>
      <c r="N33" s="151">
        <v>713.07858823529409</v>
      </c>
      <c r="O33" s="58">
        <v>0.14324613961977123</v>
      </c>
    </row>
    <row r="34" spans="1:15" ht="12.4" customHeight="1" x14ac:dyDescent="0.15">
      <c r="A34" s="240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</row>
    <row r="35" spans="1:15" ht="12.4" customHeight="1" x14ac:dyDescent="0.15">
      <c r="A35" s="240" t="s">
        <v>28</v>
      </c>
      <c r="B35" s="151">
        <v>0</v>
      </c>
      <c r="C35" s="58">
        <v>0</v>
      </c>
      <c r="D35" s="47">
        <v>0</v>
      </c>
      <c r="E35" s="58">
        <v>0</v>
      </c>
      <c r="F35" s="47">
        <v>0</v>
      </c>
      <c r="G35" s="58">
        <v>0</v>
      </c>
      <c r="H35" s="151">
        <v>0</v>
      </c>
      <c r="I35" s="58">
        <v>0</v>
      </c>
      <c r="J35" s="151">
        <v>22.222222222222221</v>
      </c>
      <c r="K35" s="58">
        <v>1.3730897814780015E-3</v>
      </c>
      <c r="L35" s="151">
        <v>24.305555555555554</v>
      </c>
      <c r="M35" s="58">
        <v>2.4339499077934827E-3</v>
      </c>
      <c r="N35" s="151">
        <v>0</v>
      </c>
      <c r="O35" s="58">
        <v>0</v>
      </c>
    </row>
    <row r="36" spans="1:15" ht="12.4" customHeight="1" x14ac:dyDescent="0.15">
      <c r="A36" s="240" t="s">
        <v>29</v>
      </c>
      <c r="B36" s="151">
        <v>0</v>
      </c>
      <c r="C36" s="58">
        <v>0</v>
      </c>
      <c r="D36" s="47">
        <v>0</v>
      </c>
      <c r="E36" s="58">
        <v>0</v>
      </c>
      <c r="F36" s="47">
        <v>0</v>
      </c>
      <c r="G36" s="58">
        <v>0</v>
      </c>
      <c r="H36" s="151">
        <v>0</v>
      </c>
      <c r="I36" s="58">
        <v>0</v>
      </c>
      <c r="J36" s="151">
        <v>3930.9330222222225</v>
      </c>
      <c r="K36" s="58">
        <v>0.24288857840194972</v>
      </c>
      <c r="L36" s="151">
        <v>408.75065972222222</v>
      </c>
      <c r="M36" s="58">
        <v>4.0932149370847326E-2</v>
      </c>
      <c r="N36" s="151">
        <v>23.307563025210086</v>
      </c>
      <c r="O36" s="58">
        <v>4.6821184682720928E-3</v>
      </c>
    </row>
    <row r="37" spans="1:15" ht="12.4" customHeight="1" x14ac:dyDescent="0.15">
      <c r="A37" s="240" t="s">
        <v>30</v>
      </c>
      <c r="B37" s="151">
        <v>0</v>
      </c>
      <c r="C37" s="58">
        <v>0</v>
      </c>
      <c r="D37" s="47">
        <v>0</v>
      </c>
      <c r="E37" s="58">
        <v>0</v>
      </c>
      <c r="F37" s="47">
        <v>0</v>
      </c>
      <c r="G37" s="58">
        <v>0</v>
      </c>
      <c r="H37" s="151">
        <v>0</v>
      </c>
      <c r="I37" s="58">
        <v>0</v>
      </c>
      <c r="J37" s="151">
        <v>21.522387301587305</v>
      </c>
      <c r="K37" s="58">
        <v>1.3298476534569642E-3</v>
      </c>
      <c r="L37" s="151">
        <v>23.540111111111109</v>
      </c>
      <c r="M37" s="58">
        <v>2.357298566468732E-3</v>
      </c>
      <c r="N37" s="151">
        <v>0</v>
      </c>
      <c r="O37" s="58">
        <v>0</v>
      </c>
    </row>
    <row r="38" spans="1:15" ht="12.4" customHeight="1" x14ac:dyDescent="0.15">
      <c r="A38" s="240" t="s">
        <v>31</v>
      </c>
      <c r="B38" s="151">
        <v>0</v>
      </c>
      <c r="C38" s="58">
        <v>0</v>
      </c>
      <c r="D38" s="47">
        <v>0</v>
      </c>
      <c r="E38" s="58">
        <v>0</v>
      </c>
      <c r="F38" s="47">
        <v>0</v>
      </c>
      <c r="G38" s="58">
        <v>0</v>
      </c>
      <c r="H38" s="151">
        <v>0</v>
      </c>
      <c r="I38" s="58">
        <v>0</v>
      </c>
      <c r="J38" s="151">
        <v>422.38982857142855</v>
      </c>
      <c r="K38" s="58">
        <v>2.6099062083525301E-2</v>
      </c>
      <c r="L38" s="151">
        <v>133.63734027777778</v>
      </c>
      <c r="M38" s="58">
        <v>1.3382396929928099E-2</v>
      </c>
      <c r="N38" s="151">
        <v>0</v>
      </c>
      <c r="O38" s="58">
        <v>0</v>
      </c>
    </row>
    <row r="39" spans="1:15" ht="12.4" customHeight="1" x14ac:dyDescent="0.15">
      <c r="A39" s="240" t="s">
        <v>32</v>
      </c>
      <c r="B39" s="151">
        <v>0</v>
      </c>
      <c r="C39" s="58">
        <v>0</v>
      </c>
      <c r="D39" s="47">
        <v>0</v>
      </c>
      <c r="E39" s="58">
        <v>0</v>
      </c>
      <c r="F39" s="47">
        <v>0</v>
      </c>
      <c r="G39" s="58">
        <v>0</v>
      </c>
      <c r="H39" s="151">
        <v>0</v>
      </c>
      <c r="I39" s="58">
        <v>0</v>
      </c>
      <c r="J39" s="151">
        <v>5075.2839428571424</v>
      </c>
      <c r="K39" s="58">
        <v>0.31359692340164358</v>
      </c>
      <c r="L39" s="151">
        <v>2885.7188784722221</v>
      </c>
      <c r="M39" s="58">
        <v>0.28897488815350125</v>
      </c>
      <c r="N39" s="151">
        <v>322.4076806722689</v>
      </c>
      <c r="O39" s="58">
        <v>6.4766571878648607E-2</v>
      </c>
    </row>
    <row r="40" spans="1:15" ht="12.4" customHeight="1" x14ac:dyDescent="0.15">
      <c r="A40" s="240" t="s">
        <v>33</v>
      </c>
      <c r="B40" s="151">
        <v>0</v>
      </c>
      <c r="C40" s="58">
        <v>0</v>
      </c>
      <c r="D40" s="47">
        <v>0</v>
      </c>
      <c r="E40" s="58">
        <v>0</v>
      </c>
      <c r="F40" s="47">
        <v>0</v>
      </c>
      <c r="G40" s="58">
        <v>0</v>
      </c>
      <c r="H40" s="151">
        <v>0</v>
      </c>
      <c r="I40" s="58">
        <v>0</v>
      </c>
      <c r="J40" s="151">
        <v>12913.784288888888</v>
      </c>
      <c r="K40" s="58">
        <v>0.79793033612780229</v>
      </c>
      <c r="L40" s="151">
        <v>7243.0577187500003</v>
      </c>
      <c r="M40" s="58">
        <v>0.72531728914399973</v>
      </c>
      <c r="N40" s="151">
        <v>4214.2170672268903</v>
      </c>
      <c r="O40" s="58">
        <v>0.84656913888545104</v>
      </c>
    </row>
    <row r="41" spans="1:15" ht="12.4" customHeight="1" x14ac:dyDescent="0.15">
      <c r="A41" s="240" t="s">
        <v>34</v>
      </c>
      <c r="B41" s="151">
        <v>0</v>
      </c>
      <c r="C41" s="58">
        <v>0</v>
      </c>
      <c r="D41" s="47">
        <v>0</v>
      </c>
      <c r="E41" s="58">
        <v>0</v>
      </c>
      <c r="F41" s="47">
        <v>0</v>
      </c>
      <c r="G41" s="58">
        <v>0</v>
      </c>
      <c r="H41" s="151">
        <v>0</v>
      </c>
      <c r="I41" s="58">
        <v>0</v>
      </c>
      <c r="J41" s="151">
        <v>16463.920015873016</v>
      </c>
      <c r="K41" s="58">
        <v>1.0172898151589871</v>
      </c>
      <c r="L41" s="151">
        <v>9735.5905104166668</v>
      </c>
      <c r="M41" s="58">
        <v>0.97491865886305729</v>
      </c>
      <c r="N41" s="151">
        <v>3131.5872100840338</v>
      </c>
      <c r="O41" s="58">
        <v>0.62908603080810377</v>
      </c>
    </row>
    <row r="42" spans="1:15" ht="12.4" customHeight="1" x14ac:dyDescent="0.15">
      <c r="A42" s="240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36.083492063492066</v>
      </c>
      <c r="K42" s="58">
        <v>2.2295643404590588E-3</v>
      </c>
      <c r="L42" s="151">
        <v>39.466319444444444</v>
      </c>
      <c r="M42" s="58">
        <v>3.9521435481361519E-3</v>
      </c>
      <c r="N42" s="151">
        <v>0</v>
      </c>
      <c r="O42" s="58">
        <v>0</v>
      </c>
    </row>
    <row r="43" spans="1:15" ht="12.4" customHeight="1" x14ac:dyDescent="0.15">
      <c r="A43" s="240" t="s">
        <v>36</v>
      </c>
      <c r="B43" s="151">
        <v>0</v>
      </c>
      <c r="C43" s="58">
        <v>0</v>
      </c>
      <c r="D43" s="47">
        <v>0</v>
      </c>
      <c r="E43" s="58">
        <v>0</v>
      </c>
      <c r="F43" s="47">
        <v>0</v>
      </c>
      <c r="G43" s="58">
        <v>0</v>
      </c>
      <c r="H43" s="151">
        <v>0</v>
      </c>
      <c r="I43" s="58">
        <v>0</v>
      </c>
      <c r="J43" s="151">
        <v>1507.6132761904762</v>
      </c>
      <c r="K43" s="58">
        <v>9.3153977278097183E-2</v>
      </c>
      <c r="L43" s="151">
        <v>1285.0631319444444</v>
      </c>
      <c r="M43" s="58">
        <v>0.12868577656477653</v>
      </c>
      <c r="N43" s="151">
        <v>1761.8029075630252</v>
      </c>
      <c r="O43" s="58">
        <v>0.35391816476197036</v>
      </c>
    </row>
    <row r="44" spans="1:15" ht="12.4" customHeight="1" x14ac:dyDescent="0.15">
      <c r="A44" s="240" t="s">
        <v>37</v>
      </c>
      <c r="B44" s="151">
        <v>0</v>
      </c>
      <c r="C44" s="58">
        <v>0</v>
      </c>
      <c r="D44" s="47">
        <v>0</v>
      </c>
      <c r="E44" s="58">
        <v>0</v>
      </c>
      <c r="F44" s="47">
        <v>0</v>
      </c>
      <c r="G44" s="58">
        <v>0</v>
      </c>
      <c r="H44" s="151">
        <v>0</v>
      </c>
      <c r="I44" s="58">
        <v>0</v>
      </c>
      <c r="J44" s="151">
        <v>4970.2466380952383</v>
      </c>
      <c r="K44" s="58">
        <v>0.30710676915872831</v>
      </c>
      <c r="L44" s="151">
        <v>4046.0276076388891</v>
      </c>
      <c r="M44" s="58">
        <v>0.40516780207032249</v>
      </c>
      <c r="N44" s="151">
        <v>3224.0991092436975</v>
      </c>
      <c r="O44" s="58">
        <v>0.6476701990080086</v>
      </c>
    </row>
    <row r="45" spans="1:15" ht="12.4" customHeight="1" x14ac:dyDescent="0.15">
      <c r="A45" s="240" t="s">
        <v>38</v>
      </c>
      <c r="B45" s="151">
        <v>0</v>
      </c>
      <c r="C45" s="58">
        <v>0</v>
      </c>
      <c r="D45" s="47">
        <v>0</v>
      </c>
      <c r="E45" s="58">
        <v>0</v>
      </c>
      <c r="F45" s="47">
        <v>0</v>
      </c>
      <c r="G45" s="58">
        <v>0</v>
      </c>
      <c r="H45" s="151">
        <v>0</v>
      </c>
      <c r="I45" s="58">
        <v>0</v>
      </c>
      <c r="J45" s="151">
        <v>11598.315873015874</v>
      </c>
      <c r="K45" s="58">
        <v>0.71664880534164921</v>
      </c>
      <c r="L45" s="151">
        <v>6931.8939618055556</v>
      </c>
      <c r="M45" s="58">
        <v>0.69415745838874288</v>
      </c>
      <c r="N45" s="151">
        <v>3577.7260252100841</v>
      </c>
      <c r="O45" s="58">
        <v>0.7187082183982576</v>
      </c>
    </row>
    <row r="46" spans="1:15" ht="12.4" customHeight="1" x14ac:dyDescent="0.15">
      <c r="A46" s="240" t="s">
        <v>39</v>
      </c>
      <c r="B46" s="151">
        <v>0</v>
      </c>
      <c r="C46" s="58">
        <v>0</v>
      </c>
      <c r="D46" s="47">
        <v>0</v>
      </c>
      <c r="E46" s="58">
        <v>0</v>
      </c>
      <c r="F46" s="47">
        <v>0</v>
      </c>
      <c r="G46" s="58">
        <v>0</v>
      </c>
      <c r="H46" s="151">
        <v>0</v>
      </c>
      <c r="I46" s="58">
        <v>0</v>
      </c>
      <c r="J46" s="151">
        <v>3387.4853460317458</v>
      </c>
      <c r="K46" s="58">
        <v>0.20930946810941981</v>
      </c>
      <c r="L46" s="151">
        <v>2320.5136701388892</v>
      </c>
      <c r="M46" s="58">
        <v>0.232375434519829</v>
      </c>
      <c r="N46" s="151">
        <v>534.50540336134463</v>
      </c>
      <c r="O46" s="58">
        <v>0.1073736287986212</v>
      </c>
    </row>
    <row r="47" spans="1:15" ht="12.4" customHeight="1" x14ac:dyDescent="0.15">
      <c r="A47" s="241" t="s">
        <v>40</v>
      </c>
      <c r="B47" s="151">
        <v>0</v>
      </c>
      <c r="C47" s="58">
        <v>0</v>
      </c>
      <c r="D47" s="47">
        <v>0</v>
      </c>
      <c r="E47" s="58">
        <v>0</v>
      </c>
      <c r="F47" s="47">
        <v>0</v>
      </c>
      <c r="G47" s="58">
        <v>0</v>
      </c>
      <c r="H47" s="151">
        <v>0</v>
      </c>
      <c r="I47" s="58">
        <v>0</v>
      </c>
      <c r="J47" s="151">
        <v>3051.8911650793652</v>
      </c>
      <c r="K47" s="58">
        <v>0.18857342578290612</v>
      </c>
      <c r="L47" s="151">
        <v>2140.1618576388892</v>
      </c>
      <c r="M47" s="58">
        <v>0.21431506653517593</v>
      </c>
      <c r="N47" s="151">
        <v>622.34692436974785</v>
      </c>
      <c r="O47" s="58">
        <v>0.12501959235773288</v>
      </c>
    </row>
    <row r="48" spans="1:15" ht="12.4" customHeight="1" x14ac:dyDescent="0.15">
      <c r="A48" s="240" t="s">
        <v>41</v>
      </c>
      <c r="B48" s="151">
        <v>0</v>
      </c>
      <c r="C48" s="58">
        <v>0</v>
      </c>
      <c r="D48" s="47">
        <v>0</v>
      </c>
      <c r="E48" s="58">
        <v>0</v>
      </c>
      <c r="F48" s="47">
        <v>0</v>
      </c>
      <c r="G48" s="58">
        <v>0</v>
      </c>
      <c r="H48" s="151">
        <v>0</v>
      </c>
      <c r="I48" s="58">
        <v>0</v>
      </c>
      <c r="J48" s="151">
        <v>687.9539841269841</v>
      </c>
      <c r="K48" s="58">
        <v>4.250801635793286E-2</v>
      </c>
      <c r="L48" s="151">
        <v>660.89671874999999</v>
      </c>
      <c r="M48" s="58">
        <v>6.6181968315260353E-2</v>
      </c>
      <c r="N48" s="151">
        <v>438.24712605042015</v>
      </c>
      <c r="O48" s="58">
        <v>8.8036872852319342E-2</v>
      </c>
    </row>
    <row r="49" spans="1:17" ht="12.4" customHeight="1" x14ac:dyDescent="0.15">
      <c r="A49" s="240" t="s">
        <v>42</v>
      </c>
      <c r="B49" s="151">
        <v>0</v>
      </c>
      <c r="C49" s="58">
        <v>0</v>
      </c>
      <c r="D49" s="47">
        <v>0</v>
      </c>
      <c r="E49" s="58">
        <v>0</v>
      </c>
      <c r="F49" s="47">
        <v>0</v>
      </c>
      <c r="G49" s="58">
        <v>0</v>
      </c>
      <c r="H49" s="151">
        <v>0</v>
      </c>
      <c r="I49" s="58">
        <v>0</v>
      </c>
      <c r="J49" s="151">
        <v>461.09098730158729</v>
      </c>
      <c r="K49" s="58">
        <v>2.8490369534793562E-2</v>
      </c>
      <c r="L49" s="151">
        <v>238.10972569444445</v>
      </c>
      <c r="M49" s="58">
        <v>2.3844225390118955E-2</v>
      </c>
      <c r="N49" s="151">
        <v>117.92489915966387</v>
      </c>
      <c r="O49" s="58">
        <v>2.3689235448055155E-2</v>
      </c>
    </row>
    <row r="50" spans="1:17" ht="12.4" customHeight="1" x14ac:dyDescent="0.15">
      <c r="A50" s="240" t="s">
        <v>43</v>
      </c>
      <c r="B50" s="151">
        <v>0</v>
      </c>
      <c r="C50" s="58">
        <v>0</v>
      </c>
      <c r="D50" s="47">
        <v>0</v>
      </c>
      <c r="E50" s="58">
        <v>0</v>
      </c>
      <c r="F50" s="47">
        <v>0</v>
      </c>
      <c r="G50" s="58">
        <v>0</v>
      </c>
      <c r="H50" s="151">
        <v>0</v>
      </c>
      <c r="I50" s="58">
        <v>0</v>
      </c>
      <c r="J50" s="151">
        <v>17707.024380952382</v>
      </c>
      <c r="K50" s="58">
        <v>1.09410004070404</v>
      </c>
      <c r="L50" s="151">
        <v>10565.774208333334</v>
      </c>
      <c r="M50" s="58">
        <v>1.0580529665886038</v>
      </c>
      <c r="N50" s="151">
        <v>3433.8310840336135</v>
      </c>
      <c r="O50" s="58">
        <v>0.689802014826286</v>
      </c>
    </row>
    <row r="51" spans="1:17" ht="12.4" customHeight="1" x14ac:dyDescent="0.15">
      <c r="A51" s="240" t="s">
        <v>44</v>
      </c>
      <c r="B51" s="151">
        <v>0</v>
      </c>
      <c r="C51" s="58">
        <v>0</v>
      </c>
      <c r="D51" s="47">
        <v>0</v>
      </c>
      <c r="E51" s="58">
        <v>0</v>
      </c>
      <c r="F51" s="47">
        <v>0</v>
      </c>
      <c r="G51" s="58">
        <v>0</v>
      </c>
      <c r="H51" s="151">
        <v>0</v>
      </c>
      <c r="I51" s="58">
        <v>0</v>
      </c>
      <c r="J51" s="151">
        <v>282.58573968253967</v>
      </c>
      <c r="K51" s="58">
        <v>1.7460701619727403E-2</v>
      </c>
      <c r="L51" s="151">
        <v>222.65140277777778</v>
      </c>
      <c r="M51" s="58">
        <v>2.2296234291883689E-2</v>
      </c>
      <c r="N51" s="151">
        <v>197.65223529411765</v>
      </c>
      <c r="O51" s="58">
        <v>3.9705188404505362E-2</v>
      </c>
    </row>
    <row r="52" spans="1:17" ht="12.4" customHeight="1" x14ac:dyDescent="0.15">
      <c r="A52" s="240" t="s">
        <v>45</v>
      </c>
      <c r="B52" s="151">
        <v>0</v>
      </c>
      <c r="C52" s="58">
        <v>0</v>
      </c>
      <c r="D52" s="47">
        <v>0</v>
      </c>
      <c r="E52" s="58">
        <v>0</v>
      </c>
      <c r="F52" s="47">
        <v>0</v>
      </c>
      <c r="G52" s="58">
        <v>0</v>
      </c>
      <c r="H52" s="151">
        <v>0</v>
      </c>
      <c r="I52" s="58">
        <v>0</v>
      </c>
      <c r="J52" s="151">
        <v>278.29936190476195</v>
      </c>
      <c r="K52" s="58">
        <v>1.7195850451047458E-2</v>
      </c>
      <c r="L52" s="151">
        <v>12.152777777777777</v>
      </c>
      <c r="M52" s="58">
        <v>1.2169749538967413E-3</v>
      </c>
      <c r="N52" s="151">
        <v>0</v>
      </c>
      <c r="O52" s="58">
        <v>0</v>
      </c>
    </row>
    <row r="53" spans="1:17" ht="12.4" customHeight="1" x14ac:dyDescent="0.15">
      <c r="A53" s="240" t="s">
        <v>46</v>
      </c>
      <c r="B53" s="151">
        <v>0</v>
      </c>
      <c r="C53" s="58">
        <v>0</v>
      </c>
      <c r="D53" s="47">
        <v>0</v>
      </c>
      <c r="E53" s="58">
        <v>0</v>
      </c>
      <c r="F53" s="47">
        <v>0</v>
      </c>
      <c r="G53" s="58">
        <v>0</v>
      </c>
      <c r="H53" s="151">
        <v>0</v>
      </c>
      <c r="I53" s="58">
        <v>0</v>
      </c>
      <c r="J53" s="151">
        <v>381.83959682539682</v>
      </c>
      <c r="K53" s="58">
        <v>2.3593502185408455E-2</v>
      </c>
      <c r="L53" s="151">
        <v>302.39813888888887</v>
      </c>
      <c r="M53" s="58">
        <v>3.0282044801781885E-2</v>
      </c>
      <c r="N53" s="151">
        <v>144.9075630252101</v>
      </c>
      <c r="O53" s="58">
        <v>2.9109623185348994E-2</v>
      </c>
    </row>
    <row r="54" spans="1:17" ht="12.4" customHeight="1" x14ac:dyDescent="0.15">
      <c r="A54" s="240" t="s">
        <v>47</v>
      </c>
      <c r="B54" s="151">
        <v>0</v>
      </c>
      <c r="C54" s="58">
        <v>0</v>
      </c>
      <c r="D54" s="47">
        <v>0</v>
      </c>
      <c r="E54" s="58">
        <v>0</v>
      </c>
      <c r="F54" s="47">
        <v>0</v>
      </c>
      <c r="G54" s="58">
        <v>0</v>
      </c>
      <c r="H54" s="151">
        <v>0</v>
      </c>
      <c r="I54" s="58">
        <v>0</v>
      </c>
      <c r="J54" s="151">
        <v>1882.5513333333333</v>
      </c>
      <c r="K54" s="58">
        <v>0.11632103995085043</v>
      </c>
      <c r="L54" s="151">
        <v>1463.7767187500001</v>
      </c>
      <c r="M54" s="58">
        <v>0.14658209319628018</v>
      </c>
      <c r="N54" s="151">
        <v>1078.7974369747899</v>
      </c>
      <c r="O54" s="58">
        <v>0.21671323585914595</v>
      </c>
    </row>
    <row r="55" spans="1:17" ht="12.4" customHeight="1" x14ac:dyDescent="0.15">
      <c r="A55" s="240" t="s">
        <v>48</v>
      </c>
      <c r="B55" s="151">
        <v>0</v>
      </c>
      <c r="C55" s="58">
        <v>0</v>
      </c>
      <c r="D55" s="47">
        <v>0</v>
      </c>
      <c r="E55" s="58">
        <v>0</v>
      </c>
      <c r="F55" s="47">
        <v>0</v>
      </c>
      <c r="G55" s="58">
        <v>0</v>
      </c>
      <c r="H55" s="151">
        <v>0</v>
      </c>
      <c r="I55" s="58">
        <v>0</v>
      </c>
      <c r="J55" s="151">
        <v>1775.3886698412698</v>
      </c>
      <c r="K55" s="58">
        <v>0.1096995618319891</v>
      </c>
      <c r="L55" s="151">
        <v>752.15121527777774</v>
      </c>
      <c r="M55" s="58">
        <v>7.53201619641094E-2</v>
      </c>
      <c r="N55" s="151">
        <v>716.99753781512595</v>
      </c>
      <c r="O55" s="58">
        <v>0.14403339421966704</v>
      </c>
    </row>
    <row r="56" spans="1:17" ht="12.4" customHeight="1" x14ac:dyDescent="0.15">
      <c r="A56" s="240" t="s">
        <v>49</v>
      </c>
      <c r="B56" s="151">
        <v>0</v>
      </c>
      <c r="C56" s="58">
        <v>0</v>
      </c>
      <c r="D56" s="47">
        <v>0</v>
      </c>
      <c r="E56" s="58">
        <v>0</v>
      </c>
      <c r="F56" s="47">
        <v>0</v>
      </c>
      <c r="G56" s="58">
        <v>0</v>
      </c>
      <c r="H56" s="151">
        <v>0</v>
      </c>
      <c r="I56" s="58">
        <v>0</v>
      </c>
      <c r="J56" s="151">
        <v>988.39728888888885</v>
      </c>
      <c r="K56" s="58">
        <v>6.1072119783625207E-2</v>
      </c>
      <c r="L56" s="151">
        <v>402.45790972222227</v>
      </c>
      <c r="M56" s="58">
        <v>4.0301995567234045E-2</v>
      </c>
      <c r="N56" s="151">
        <v>130.43110084033614</v>
      </c>
      <c r="O56" s="58">
        <v>2.6201532327556284E-2</v>
      </c>
    </row>
    <row r="57" spans="1:17" ht="12.4" customHeight="1" x14ac:dyDescent="0.15">
      <c r="A57" s="240" t="s">
        <v>50</v>
      </c>
      <c r="B57" s="151">
        <v>0</v>
      </c>
      <c r="C57" s="58">
        <v>0</v>
      </c>
      <c r="D57" s="47">
        <v>0</v>
      </c>
      <c r="E57" s="58">
        <v>0</v>
      </c>
      <c r="F57" s="47">
        <v>0</v>
      </c>
      <c r="G57" s="58">
        <v>0</v>
      </c>
      <c r="H57" s="151">
        <v>0</v>
      </c>
      <c r="I57" s="58">
        <v>0</v>
      </c>
      <c r="J57" s="151">
        <v>1583.7957587301587</v>
      </c>
      <c r="K57" s="58">
        <v>9.7861219751726083E-2</v>
      </c>
      <c r="L57" s="151">
        <v>1154.2349791666668</v>
      </c>
      <c r="M57" s="58">
        <v>0.1155846906972914</v>
      </c>
      <c r="N57" s="151">
        <v>543.24199159663874</v>
      </c>
      <c r="O57" s="58">
        <v>0.10912867033093043</v>
      </c>
    </row>
    <row r="58" spans="1:17" ht="12.4" customHeight="1" x14ac:dyDescent="0.15">
      <c r="A58" s="240" t="s">
        <v>51</v>
      </c>
      <c r="B58" s="151">
        <v>0</v>
      </c>
      <c r="C58" s="58">
        <v>0</v>
      </c>
      <c r="D58" s="47">
        <v>0</v>
      </c>
      <c r="E58" s="58">
        <v>0</v>
      </c>
      <c r="F58" s="47">
        <v>0</v>
      </c>
      <c r="G58" s="58">
        <v>0</v>
      </c>
      <c r="H58" s="151">
        <v>0</v>
      </c>
      <c r="I58" s="58">
        <v>0</v>
      </c>
      <c r="J58" s="151">
        <v>21426.129346031747</v>
      </c>
      <c r="K58" s="58">
        <v>1.3238999667747957</v>
      </c>
      <c r="L58" s="151">
        <v>13677.764711805556</v>
      </c>
      <c r="M58" s="58">
        <v>1.3696866168323694</v>
      </c>
      <c r="N58" s="151">
        <v>9698.5275378151255</v>
      </c>
      <c r="O58" s="58">
        <v>1.9482798287720329</v>
      </c>
    </row>
    <row r="59" spans="1:17" ht="6" customHeight="1" x14ac:dyDescent="0.15">
      <c r="A59" s="240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151"/>
      <c r="M59" s="58"/>
      <c r="N59" s="151"/>
      <c r="O59" s="58"/>
    </row>
    <row r="60" spans="1:17" ht="12.4" customHeight="1" x14ac:dyDescent="0.15">
      <c r="A60" s="241" t="s">
        <v>52</v>
      </c>
      <c r="B60" s="151">
        <v>0</v>
      </c>
      <c r="C60" s="58">
        <v>0</v>
      </c>
      <c r="D60" s="47">
        <v>0</v>
      </c>
      <c r="E60" s="58">
        <v>0</v>
      </c>
      <c r="F60" s="47">
        <v>0</v>
      </c>
      <c r="G60" s="58">
        <v>0</v>
      </c>
      <c r="H60" s="151">
        <v>0</v>
      </c>
      <c r="I60" s="58">
        <v>0</v>
      </c>
      <c r="J60" s="151">
        <v>1618409.9919746032</v>
      </c>
      <c r="K60" s="58">
        <v>100</v>
      </c>
      <c r="L60" s="151">
        <v>998605.41409374995</v>
      </c>
      <c r="M60" s="58">
        <v>100</v>
      </c>
      <c r="N60" s="151">
        <v>497799.51496638654</v>
      </c>
      <c r="O60" s="58">
        <v>100</v>
      </c>
    </row>
    <row r="61" spans="1:17" ht="6" customHeight="1" x14ac:dyDescent="0.15">
      <c r="A61" s="242"/>
      <c r="B61" s="243"/>
      <c r="C61" s="244"/>
      <c r="D61" s="245"/>
      <c r="E61" s="244"/>
      <c r="F61" s="245"/>
      <c r="G61" s="244"/>
      <c r="H61" s="246"/>
      <c r="I61" s="247"/>
      <c r="J61" s="246"/>
      <c r="K61" s="247"/>
      <c r="L61" s="246"/>
      <c r="M61" s="247"/>
      <c r="N61" s="246"/>
      <c r="O61" s="247"/>
    </row>
    <row r="62" spans="1:17" x14ac:dyDescent="0.15">
      <c r="H62" s="250"/>
      <c r="I62" s="223"/>
      <c r="J62" s="250"/>
      <c r="K62" s="223"/>
      <c r="L62" s="250"/>
      <c r="M62" s="223"/>
      <c r="N62" s="250"/>
      <c r="O62" s="223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H6:I6"/>
    <mergeCell ref="L6:M6"/>
    <mergeCell ref="N6:O6"/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pageSetUpPr fitToPage="1"/>
  </sheetPr>
  <dimension ref="A1:Q63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19" style="255" customWidth="1"/>
    <col min="2" max="2" width="10.77734375" style="269" customWidth="1"/>
    <col min="3" max="3" width="7.109375" style="270" customWidth="1"/>
    <col min="4" max="4" width="10.77734375" style="269" customWidth="1"/>
    <col min="5" max="5" width="7.109375" style="270" customWidth="1"/>
    <col min="6" max="6" width="10.77734375" style="269" customWidth="1"/>
    <col min="7" max="7" width="7.109375" style="270" customWidth="1"/>
    <col min="8" max="16384" width="8.88671875" style="255"/>
  </cols>
  <sheetData>
    <row r="1" spans="1:15" ht="12" customHeight="1" x14ac:dyDescent="0.15">
      <c r="A1" s="251"/>
      <c r="B1" s="252"/>
      <c r="C1" s="253"/>
      <c r="D1" s="252"/>
      <c r="E1" s="253"/>
      <c r="F1" s="252"/>
      <c r="G1" s="253"/>
      <c r="H1" s="65"/>
      <c r="I1" s="66"/>
      <c r="J1" s="67"/>
      <c r="K1" s="66"/>
      <c r="L1" s="65"/>
      <c r="M1" s="66"/>
      <c r="N1" s="67"/>
      <c r="O1" s="254"/>
    </row>
    <row r="2" spans="1:15" ht="18.75" customHeight="1" x14ac:dyDescent="0.15">
      <c r="A2" s="374" t="s">
        <v>455</v>
      </c>
      <c r="B2" s="374"/>
      <c r="C2" s="374"/>
      <c r="D2" s="374"/>
      <c r="E2" s="374"/>
      <c r="F2" s="374"/>
      <c r="G2" s="374"/>
      <c r="H2" s="375" t="s">
        <v>620</v>
      </c>
      <c r="I2" s="375"/>
      <c r="J2" s="375"/>
      <c r="K2" s="375"/>
      <c r="L2" s="375"/>
      <c r="M2" s="375"/>
      <c r="N2" s="375"/>
      <c r="O2" s="375"/>
    </row>
    <row r="3" spans="1:15" ht="12" customHeight="1" x14ac:dyDescent="0.15">
      <c r="A3" s="256"/>
      <c r="B3" s="257"/>
      <c r="C3" s="258"/>
      <c r="D3" s="257"/>
      <c r="E3" s="258"/>
      <c r="F3" s="257"/>
      <c r="G3" s="258"/>
      <c r="H3" s="68"/>
      <c r="I3" s="69"/>
      <c r="J3" s="68"/>
      <c r="K3" s="69"/>
      <c r="L3" s="68"/>
      <c r="M3" s="69"/>
      <c r="N3" s="376" t="s">
        <v>60</v>
      </c>
      <c r="O3" s="377"/>
    </row>
    <row r="4" spans="1:15" ht="9.9499999999999993" customHeight="1" x14ac:dyDescent="0.15">
      <c r="A4" s="378" t="s">
        <v>0</v>
      </c>
      <c r="B4" s="360" t="s">
        <v>618</v>
      </c>
      <c r="C4" s="361"/>
      <c r="D4" s="361"/>
      <c r="E4" s="361"/>
      <c r="F4" s="361"/>
      <c r="G4" s="361"/>
      <c r="H4" s="361" t="s">
        <v>618</v>
      </c>
      <c r="I4" s="361"/>
      <c r="J4" s="361"/>
      <c r="K4" s="361"/>
      <c r="L4" s="361"/>
      <c r="M4" s="361"/>
      <c r="N4" s="361"/>
      <c r="O4" s="361"/>
    </row>
    <row r="5" spans="1:15" ht="9.9499999999999993" customHeight="1" x14ac:dyDescent="0.15">
      <c r="A5" s="378"/>
      <c r="B5" s="379" t="s">
        <v>461</v>
      </c>
      <c r="C5" s="380"/>
      <c r="D5" s="380"/>
      <c r="E5" s="378"/>
      <c r="F5" s="379" t="s">
        <v>463</v>
      </c>
      <c r="G5" s="380"/>
      <c r="H5" s="368" t="s">
        <v>463</v>
      </c>
      <c r="I5" s="368"/>
      <c r="J5" s="368"/>
      <c r="K5" s="368"/>
      <c r="L5" s="368"/>
      <c r="M5" s="369"/>
      <c r="N5" s="381" t="s">
        <v>529</v>
      </c>
      <c r="O5" s="382"/>
    </row>
    <row r="6" spans="1:15" ht="9.9499999999999993" customHeight="1" x14ac:dyDescent="0.15">
      <c r="A6" s="378"/>
      <c r="B6" s="360" t="s">
        <v>84</v>
      </c>
      <c r="C6" s="383"/>
      <c r="D6" s="379" t="s">
        <v>473</v>
      </c>
      <c r="E6" s="378"/>
      <c r="F6" s="380" t="s">
        <v>465</v>
      </c>
      <c r="G6" s="380"/>
      <c r="H6" s="368" t="s">
        <v>467</v>
      </c>
      <c r="I6" s="369"/>
      <c r="J6" s="370" t="s">
        <v>84</v>
      </c>
      <c r="K6" s="371"/>
      <c r="L6" s="372" t="s">
        <v>473</v>
      </c>
      <c r="M6" s="373"/>
      <c r="N6" s="360" t="s">
        <v>465</v>
      </c>
      <c r="O6" s="383"/>
    </row>
    <row r="7" spans="1:15" ht="10.5" customHeight="1" x14ac:dyDescent="0.15">
      <c r="A7" s="378"/>
      <c r="B7" s="234" t="s">
        <v>4</v>
      </c>
      <c r="C7" s="235" t="s">
        <v>7</v>
      </c>
      <c r="D7" s="232" t="s">
        <v>4</v>
      </c>
      <c r="E7" s="233" t="s">
        <v>5</v>
      </c>
      <c r="F7" s="232" t="s">
        <v>4</v>
      </c>
      <c r="G7" s="259" t="s">
        <v>5</v>
      </c>
      <c r="H7" s="236" t="s">
        <v>4</v>
      </c>
      <c r="I7" s="235" t="s">
        <v>5</v>
      </c>
      <c r="J7" s="234" t="s">
        <v>4</v>
      </c>
      <c r="K7" s="260" t="s">
        <v>5</v>
      </c>
      <c r="L7" s="261" t="s">
        <v>6</v>
      </c>
      <c r="M7" s="235" t="s">
        <v>5</v>
      </c>
      <c r="N7" s="262" t="s">
        <v>4</v>
      </c>
      <c r="O7" s="235" t="s">
        <v>5</v>
      </c>
    </row>
    <row r="8" spans="1:15" ht="12.4" customHeight="1" x14ac:dyDescent="0.15">
      <c r="A8" s="263" t="s">
        <v>8</v>
      </c>
      <c r="B8" s="151">
        <v>308658.23025675677</v>
      </c>
      <c r="C8" s="58">
        <v>32.672433078473119</v>
      </c>
      <c r="D8" s="151">
        <v>376887.95496842102</v>
      </c>
      <c r="E8" s="58">
        <v>22.596339154345593</v>
      </c>
      <c r="F8" s="151">
        <v>1172729.1539230768</v>
      </c>
      <c r="G8" s="58">
        <v>15.064988862779973</v>
      </c>
      <c r="H8" s="47">
        <v>0</v>
      </c>
      <c r="I8" s="58">
        <v>0</v>
      </c>
      <c r="J8" s="47">
        <v>984330.23600000003</v>
      </c>
      <c r="K8" s="58">
        <v>32.713651853373662</v>
      </c>
      <c r="L8" s="151">
        <v>1180265.1106400001</v>
      </c>
      <c r="M8" s="58">
        <v>14.798655067454874</v>
      </c>
      <c r="N8" s="47">
        <v>6043753.0619999999</v>
      </c>
      <c r="O8" s="58">
        <v>30.516862275518509</v>
      </c>
    </row>
    <row r="9" spans="1:15" ht="6" customHeight="1" x14ac:dyDescent="0.15">
      <c r="A9" s="263"/>
      <c r="B9" s="151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47"/>
      <c r="O9" s="58"/>
    </row>
    <row r="10" spans="1:15" ht="12.4" customHeight="1" x14ac:dyDescent="0.15">
      <c r="A10" s="263" t="s">
        <v>9</v>
      </c>
      <c r="B10" s="151">
        <v>147024.78340540541</v>
      </c>
      <c r="C10" s="58">
        <v>15.56303032222468</v>
      </c>
      <c r="D10" s="151">
        <v>204804.37019999998</v>
      </c>
      <c r="E10" s="58">
        <v>12.27905786938484</v>
      </c>
      <c r="F10" s="151">
        <v>730485.88899999997</v>
      </c>
      <c r="G10" s="58">
        <v>9.3838903427864864</v>
      </c>
      <c r="H10" s="47">
        <v>0</v>
      </c>
      <c r="I10" s="58">
        <v>0</v>
      </c>
      <c r="J10" s="47">
        <v>50433.9</v>
      </c>
      <c r="K10" s="58">
        <v>1.6761417925273019</v>
      </c>
      <c r="L10" s="151">
        <v>757687.96855999995</v>
      </c>
      <c r="M10" s="58">
        <v>9.5002070250131343</v>
      </c>
      <c r="N10" s="47">
        <v>687449.12</v>
      </c>
      <c r="O10" s="58">
        <v>3.4711527590976878</v>
      </c>
    </row>
    <row r="11" spans="1:15" ht="12.4" customHeight="1" x14ac:dyDescent="0.15">
      <c r="A11" s="263" t="s">
        <v>10</v>
      </c>
      <c r="B11" s="151">
        <v>112912.83827027028</v>
      </c>
      <c r="C11" s="58">
        <v>11.952174899133784</v>
      </c>
      <c r="D11" s="151">
        <v>134298.00393684211</v>
      </c>
      <c r="E11" s="58">
        <v>8.0518445991801268</v>
      </c>
      <c r="F11" s="151">
        <v>462860.05203846155</v>
      </c>
      <c r="G11" s="58">
        <v>5.9459437037604026</v>
      </c>
      <c r="H11" s="47">
        <v>0</v>
      </c>
      <c r="I11" s="58">
        <v>0</v>
      </c>
      <c r="J11" s="47">
        <v>50433.9</v>
      </c>
      <c r="K11" s="58">
        <v>1.6761417925273019</v>
      </c>
      <c r="L11" s="151">
        <v>479357.09811999998</v>
      </c>
      <c r="M11" s="58">
        <v>6.0103787575042</v>
      </c>
      <c r="N11" s="47">
        <v>687449.12</v>
      </c>
      <c r="O11" s="58">
        <v>3.4711527590976878</v>
      </c>
    </row>
    <row r="12" spans="1:15" ht="12.4" customHeight="1" x14ac:dyDescent="0.15">
      <c r="A12" s="264" t="s">
        <v>11</v>
      </c>
      <c r="B12" s="151">
        <v>111291.05436486487</v>
      </c>
      <c r="C12" s="58">
        <v>11.780504031737747</v>
      </c>
      <c r="D12" s="151">
        <v>126536.13921052632</v>
      </c>
      <c r="E12" s="58">
        <v>7.5864815502583891</v>
      </c>
      <c r="F12" s="151">
        <v>437713.04669230769</v>
      </c>
      <c r="G12" s="58">
        <v>5.6229029110890831</v>
      </c>
      <c r="H12" s="47">
        <v>0</v>
      </c>
      <c r="I12" s="58">
        <v>0</v>
      </c>
      <c r="J12" s="47">
        <v>50433.9</v>
      </c>
      <c r="K12" s="58">
        <v>1.6761417925273019</v>
      </c>
      <c r="L12" s="151">
        <v>453204.21256000001</v>
      </c>
      <c r="M12" s="58">
        <v>5.6824629960942961</v>
      </c>
      <c r="N12" s="47">
        <v>636391.65</v>
      </c>
      <c r="O12" s="58">
        <v>3.2133470936208774</v>
      </c>
    </row>
    <row r="13" spans="1:15" ht="12.4" customHeight="1" x14ac:dyDescent="0.15">
      <c r="A13" s="264" t="s">
        <v>12</v>
      </c>
      <c r="B13" s="151">
        <v>101.22297297297297</v>
      </c>
      <c r="C13" s="58">
        <v>1.0714766321677097E-2</v>
      </c>
      <c r="D13" s="151">
        <v>4671.7275999999993</v>
      </c>
      <c r="E13" s="58">
        <v>0.28009369865683831</v>
      </c>
      <c r="F13" s="151">
        <v>13047.566153846154</v>
      </c>
      <c r="G13" s="58">
        <v>0.16761026033720516</v>
      </c>
      <c r="H13" s="47">
        <v>0</v>
      </c>
      <c r="I13" s="58">
        <v>0</v>
      </c>
      <c r="J13" s="47">
        <v>0</v>
      </c>
      <c r="K13" s="58">
        <v>0</v>
      </c>
      <c r="L13" s="151">
        <v>13569.468800000001</v>
      </c>
      <c r="M13" s="58">
        <v>0.17013964609264898</v>
      </c>
      <c r="N13" s="47">
        <v>0</v>
      </c>
      <c r="O13" s="58">
        <v>0</v>
      </c>
    </row>
    <row r="14" spans="1:15" ht="12.4" customHeight="1" x14ac:dyDescent="0.15">
      <c r="A14" s="264" t="s">
        <v>13</v>
      </c>
      <c r="B14" s="151">
        <v>35.917540540540543</v>
      </c>
      <c r="C14" s="58">
        <v>3.8019833091052554E-3</v>
      </c>
      <c r="D14" s="151">
        <v>644.46534736842102</v>
      </c>
      <c r="E14" s="58">
        <v>3.8638957203023815E-2</v>
      </c>
      <c r="F14" s="151">
        <v>6538.6668461538457</v>
      </c>
      <c r="G14" s="58">
        <v>8.3996328466135847E-2</v>
      </c>
      <c r="H14" s="47">
        <v>0</v>
      </c>
      <c r="I14" s="58">
        <v>0</v>
      </c>
      <c r="J14" s="47">
        <v>0</v>
      </c>
      <c r="K14" s="58">
        <v>0</v>
      </c>
      <c r="L14" s="151">
        <v>6800.2135199999993</v>
      </c>
      <c r="M14" s="58">
        <v>8.5263906693771735E-2</v>
      </c>
      <c r="N14" s="47">
        <v>0</v>
      </c>
      <c r="O14" s="58">
        <v>0</v>
      </c>
    </row>
    <row r="15" spans="1:15" ht="12.4" customHeight="1" x14ac:dyDescent="0.15">
      <c r="A15" s="264" t="s">
        <v>14</v>
      </c>
      <c r="B15" s="151">
        <v>1484.6433918918917</v>
      </c>
      <c r="C15" s="58">
        <v>0.15715411776525379</v>
      </c>
      <c r="D15" s="151">
        <v>2445.6717789473682</v>
      </c>
      <c r="E15" s="58">
        <v>0.1466303930618767</v>
      </c>
      <c r="F15" s="151">
        <v>5560.7723461538462</v>
      </c>
      <c r="G15" s="58">
        <v>7.1434203867978122E-2</v>
      </c>
      <c r="H15" s="47">
        <v>0</v>
      </c>
      <c r="I15" s="58">
        <v>0</v>
      </c>
      <c r="J15" s="47">
        <v>0</v>
      </c>
      <c r="K15" s="58">
        <v>0</v>
      </c>
      <c r="L15" s="151">
        <v>5783.2032399999998</v>
      </c>
      <c r="M15" s="58">
        <v>7.2512208623484287E-2</v>
      </c>
      <c r="N15" s="47">
        <v>51057.47</v>
      </c>
      <c r="O15" s="58">
        <v>0.25780566547681</v>
      </c>
    </row>
    <row r="16" spans="1:15" ht="12.4" customHeight="1" x14ac:dyDescent="0.15">
      <c r="A16" s="263" t="s">
        <v>15</v>
      </c>
      <c r="B16" s="151">
        <v>34111.945135135138</v>
      </c>
      <c r="C16" s="58">
        <v>3.6108554230908982</v>
      </c>
      <c r="D16" s="151">
        <v>70506.366263157892</v>
      </c>
      <c r="E16" s="58">
        <v>4.2272132702047136</v>
      </c>
      <c r="F16" s="151">
        <v>267625.83696153847</v>
      </c>
      <c r="G16" s="58">
        <v>3.4379466390260847</v>
      </c>
      <c r="H16" s="47">
        <v>0</v>
      </c>
      <c r="I16" s="58">
        <v>0</v>
      </c>
      <c r="J16" s="47">
        <v>0</v>
      </c>
      <c r="K16" s="58">
        <v>0</v>
      </c>
      <c r="L16" s="151">
        <v>278330.87043999997</v>
      </c>
      <c r="M16" s="58">
        <v>3.4898282675089343</v>
      </c>
      <c r="N16" s="47">
        <v>0</v>
      </c>
      <c r="O16" s="58">
        <v>0</v>
      </c>
    </row>
    <row r="17" spans="1:15" ht="12.4" customHeight="1" x14ac:dyDescent="0.15">
      <c r="A17" s="264" t="s">
        <v>11</v>
      </c>
      <c r="B17" s="151">
        <v>33189.170621621619</v>
      </c>
      <c r="C17" s="58">
        <v>3.5131768725652526</v>
      </c>
      <c r="D17" s="151">
        <v>66223.222105263165</v>
      </c>
      <c r="E17" s="58">
        <v>3.9704171143104436</v>
      </c>
      <c r="F17" s="151">
        <v>252844.32715384616</v>
      </c>
      <c r="G17" s="58">
        <v>3.2480619756466287</v>
      </c>
      <c r="H17" s="47">
        <v>0</v>
      </c>
      <c r="I17" s="58">
        <v>0</v>
      </c>
      <c r="J17" s="47">
        <v>0</v>
      </c>
      <c r="K17" s="58">
        <v>0</v>
      </c>
      <c r="L17" s="151">
        <v>262958.10024</v>
      </c>
      <c r="M17" s="58">
        <v>3.2970780781064115</v>
      </c>
      <c r="N17" s="47">
        <v>0</v>
      </c>
      <c r="O17" s="58">
        <v>0</v>
      </c>
    </row>
    <row r="18" spans="1:15" ht="12.4" customHeight="1" x14ac:dyDescent="0.15">
      <c r="A18" s="264" t="s">
        <v>12</v>
      </c>
      <c r="B18" s="151">
        <v>756.27567567567564</v>
      </c>
      <c r="C18" s="58">
        <v>8.0054131010328516E-2</v>
      </c>
      <c r="D18" s="151">
        <v>133.9905157894737</v>
      </c>
      <c r="E18" s="58">
        <v>8.0334091295072903E-3</v>
      </c>
      <c r="F18" s="151">
        <v>1331.4230769230769</v>
      </c>
      <c r="G18" s="58">
        <v>1.7103585903356897E-2</v>
      </c>
      <c r="H18" s="47">
        <v>0</v>
      </c>
      <c r="I18" s="58">
        <v>0</v>
      </c>
      <c r="J18" s="47">
        <v>0</v>
      </c>
      <c r="K18" s="58">
        <v>0</v>
      </c>
      <c r="L18" s="151">
        <v>1384.68</v>
      </c>
      <c r="M18" s="58">
        <v>1.7361694007621668E-2</v>
      </c>
      <c r="N18" s="47">
        <v>0</v>
      </c>
      <c r="O18" s="58">
        <v>0</v>
      </c>
    </row>
    <row r="19" spans="1:15" ht="12.4" customHeight="1" x14ac:dyDescent="0.15">
      <c r="A19" s="264" t="s">
        <v>13</v>
      </c>
      <c r="B19" s="151">
        <v>109.54275675675676</v>
      </c>
      <c r="C19" s="58">
        <v>1.1595441295666687E-2</v>
      </c>
      <c r="D19" s="151">
        <v>2488.3111473684207</v>
      </c>
      <c r="E19" s="58">
        <v>0.14918683886352063</v>
      </c>
      <c r="F19" s="151">
        <v>3584.0686538461541</v>
      </c>
      <c r="G19" s="58">
        <v>4.6041282569813873E-2</v>
      </c>
      <c r="H19" s="47">
        <v>0</v>
      </c>
      <c r="I19" s="58">
        <v>0</v>
      </c>
      <c r="J19" s="47">
        <v>0</v>
      </c>
      <c r="K19" s="58">
        <v>0</v>
      </c>
      <c r="L19" s="151">
        <v>3727.4313999999999</v>
      </c>
      <c r="M19" s="58">
        <v>4.6736085883526048E-2</v>
      </c>
      <c r="N19" s="47">
        <v>0</v>
      </c>
      <c r="O19" s="58">
        <v>0</v>
      </c>
    </row>
    <row r="20" spans="1:15" ht="12.4" customHeight="1" x14ac:dyDescent="0.15">
      <c r="A20" s="263" t="s">
        <v>14</v>
      </c>
      <c r="B20" s="151">
        <v>56.956081081081081</v>
      </c>
      <c r="C20" s="58">
        <v>6.0289782196500299E-3</v>
      </c>
      <c r="D20" s="151">
        <v>1660.8424947368421</v>
      </c>
      <c r="E20" s="58">
        <v>9.9575907901242502E-2</v>
      </c>
      <c r="F20" s="151">
        <v>9866.0180769230756</v>
      </c>
      <c r="G20" s="58">
        <v>0.12673979490628512</v>
      </c>
      <c r="H20" s="47">
        <v>0</v>
      </c>
      <c r="I20" s="58">
        <v>0</v>
      </c>
      <c r="J20" s="47">
        <v>0</v>
      </c>
      <c r="K20" s="58">
        <v>0</v>
      </c>
      <c r="L20" s="151">
        <v>10260.658800000001</v>
      </c>
      <c r="M20" s="58">
        <v>0.12865240951137488</v>
      </c>
      <c r="N20" s="47">
        <v>0</v>
      </c>
      <c r="O20" s="58">
        <v>0</v>
      </c>
    </row>
    <row r="21" spans="1:15" ht="6" customHeight="1" x14ac:dyDescent="0.15">
      <c r="A21" s="263"/>
      <c r="B21" s="151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47"/>
      <c r="O21" s="58"/>
    </row>
    <row r="22" spans="1:15" ht="12.4" customHeight="1" x14ac:dyDescent="0.15">
      <c r="A22" s="264" t="s">
        <v>16</v>
      </c>
      <c r="B22" s="151">
        <v>351370.91487837839</v>
      </c>
      <c r="C22" s="58">
        <v>37.193703509982406</v>
      </c>
      <c r="D22" s="151">
        <v>863897.11818947364</v>
      </c>
      <c r="E22" s="58">
        <v>51.795001723275448</v>
      </c>
      <c r="F22" s="151">
        <v>4947948.1505000005</v>
      </c>
      <c r="G22" s="58">
        <v>63.561806689581665</v>
      </c>
      <c r="H22" s="47">
        <v>0</v>
      </c>
      <c r="I22" s="58">
        <v>0</v>
      </c>
      <c r="J22" s="47">
        <v>1921195.4539999999</v>
      </c>
      <c r="K22" s="58">
        <v>63.849831007771826</v>
      </c>
      <c r="L22" s="151">
        <v>5069018.2583599994</v>
      </c>
      <c r="M22" s="58">
        <v>63.55746015013839</v>
      </c>
      <c r="N22" s="47">
        <v>12333780.001</v>
      </c>
      <c r="O22" s="58">
        <v>62.277240940500491</v>
      </c>
    </row>
    <row r="23" spans="1:15" ht="6" customHeight="1" x14ac:dyDescent="0.15">
      <c r="A23" s="263"/>
      <c r="B23" s="151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47"/>
      <c r="O23" s="58"/>
    </row>
    <row r="24" spans="1:15" ht="12.4" customHeight="1" x14ac:dyDescent="0.15">
      <c r="A24" s="263" t="s">
        <v>17</v>
      </c>
      <c r="B24" s="151">
        <v>137651.44285135134</v>
      </c>
      <c r="C24" s="58">
        <v>14.570833089319807</v>
      </c>
      <c r="D24" s="151">
        <v>222326.55132631579</v>
      </c>
      <c r="E24" s="58">
        <v>13.329601252994117</v>
      </c>
      <c r="F24" s="151">
        <v>933304.25361538457</v>
      </c>
      <c r="G24" s="58">
        <v>11.989314104851871</v>
      </c>
      <c r="H24" s="47">
        <v>0</v>
      </c>
      <c r="I24" s="58">
        <v>0</v>
      </c>
      <c r="J24" s="47">
        <v>52968.427000000003</v>
      </c>
      <c r="K24" s="58">
        <v>1.7603753463272036</v>
      </c>
      <c r="L24" s="151">
        <v>968517.68667999993</v>
      </c>
      <c r="M24" s="58">
        <v>12.14367775739359</v>
      </c>
      <c r="N24" s="47">
        <v>739652.40700000001</v>
      </c>
      <c r="O24" s="58">
        <v>3.7347440248833195</v>
      </c>
    </row>
    <row r="25" spans="1:15" ht="12.4" customHeight="1" x14ac:dyDescent="0.15">
      <c r="A25" s="263" t="s">
        <v>18</v>
      </c>
      <c r="B25" s="151">
        <v>1061.8018648648649</v>
      </c>
      <c r="C25" s="58">
        <v>0.11239502780644166</v>
      </c>
      <c r="D25" s="151">
        <v>563.96087368421047</v>
      </c>
      <c r="E25" s="58">
        <v>3.3812306823701045E-2</v>
      </c>
      <c r="F25" s="151">
        <v>5191.3359615384616</v>
      </c>
      <c r="G25" s="58">
        <v>6.6688389370983411E-2</v>
      </c>
      <c r="H25" s="47">
        <v>0</v>
      </c>
      <c r="I25" s="58">
        <v>0</v>
      </c>
      <c r="J25" s="47">
        <v>0</v>
      </c>
      <c r="K25" s="58">
        <v>0</v>
      </c>
      <c r="L25" s="151">
        <v>5398.9894000000004</v>
      </c>
      <c r="M25" s="58">
        <v>6.7694775625554579E-2</v>
      </c>
      <c r="N25" s="47">
        <v>0</v>
      </c>
      <c r="O25" s="58">
        <v>0</v>
      </c>
    </row>
    <row r="26" spans="1:15" ht="12.4" customHeight="1" x14ac:dyDescent="0.15">
      <c r="A26" s="263" t="s">
        <v>19</v>
      </c>
      <c r="B26" s="151">
        <v>373.66278378378377</v>
      </c>
      <c r="C26" s="58">
        <v>3.9553367123682563E-2</v>
      </c>
      <c r="D26" s="151">
        <v>1523.3409578947369</v>
      </c>
      <c r="E26" s="58">
        <v>9.1331995301307353E-2</v>
      </c>
      <c r="F26" s="151">
        <v>9115.4075384615389</v>
      </c>
      <c r="G26" s="58">
        <v>0.11709738142625829</v>
      </c>
      <c r="H26" s="47">
        <v>0</v>
      </c>
      <c r="I26" s="58">
        <v>0</v>
      </c>
      <c r="J26" s="47">
        <v>0</v>
      </c>
      <c r="K26" s="58">
        <v>0</v>
      </c>
      <c r="L26" s="151">
        <v>9480.0238399999998</v>
      </c>
      <c r="M26" s="58">
        <v>0.11886448355940618</v>
      </c>
      <c r="N26" s="47">
        <v>60380.438000000002</v>
      </c>
      <c r="O26" s="58">
        <v>0.30488034366707295</v>
      </c>
    </row>
    <row r="27" spans="1:15" ht="12.4" customHeight="1" x14ac:dyDescent="0.15">
      <c r="A27" s="263" t="s">
        <v>20</v>
      </c>
      <c r="B27" s="151">
        <v>5442.6965405405408</v>
      </c>
      <c r="C27" s="58">
        <v>0.57612634641014959</v>
      </c>
      <c r="D27" s="151">
        <v>13133.592378947367</v>
      </c>
      <c r="E27" s="58">
        <v>0.78742529124999328</v>
      </c>
      <c r="F27" s="151">
        <v>30809.458999999999</v>
      </c>
      <c r="G27" s="58">
        <v>0.39578120416858076</v>
      </c>
      <c r="H27" s="47">
        <v>0</v>
      </c>
      <c r="I27" s="58">
        <v>0</v>
      </c>
      <c r="J27" s="47">
        <v>14200</v>
      </c>
      <c r="K27" s="58">
        <v>0.47192887034093511</v>
      </c>
      <c r="L27" s="151">
        <v>31473.837359999998</v>
      </c>
      <c r="M27" s="58">
        <v>0.39463206913508608</v>
      </c>
      <c r="N27" s="47">
        <v>0</v>
      </c>
      <c r="O27" s="58">
        <v>0</v>
      </c>
    </row>
    <row r="28" spans="1:15" ht="12.4" customHeight="1" x14ac:dyDescent="0.15">
      <c r="A28" s="263" t="s">
        <v>21</v>
      </c>
      <c r="B28" s="151">
        <v>62854.448567567568</v>
      </c>
      <c r="C28" s="58">
        <v>6.653338752055606</v>
      </c>
      <c r="D28" s="151">
        <v>100375.1360631579</v>
      </c>
      <c r="E28" s="58">
        <v>6.0179970923632826</v>
      </c>
      <c r="F28" s="151">
        <v>309741.28053846158</v>
      </c>
      <c r="G28" s="58">
        <v>3.9789655830123638</v>
      </c>
      <c r="H28" s="47">
        <v>0</v>
      </c>
      <c r="I28" s="58">
        <v>0</v>
      </c>
      <c r="J28" s="47">
        <v>0</v>
      </c>
      <c r="K28" s="58">
        <v>0</v>
      </c>
      <c r="L28" s="151">
        <v>322130.93176000001</v>
      </c>
      <c r="M28" s="58">
        <v>4.0390116616165299</v>
      </c>
      <c r="N28" s="47">
        <v>0</v>
      </c>
      <c r="O28" s="58">
        <v>0</v>
      </c>
    </row>
    <row r="29" spans="1:15" ht="12.4" customHeight="1" x14ac:dyDescent="0.15">
      <c r="A29" s="263" t="s">
        <v>22</v>
      </c>
      <c r="B29" s="151">
        <v>58084.88001351351</v>
      </c>
      <c r="C29" s="58">
        <v>6.148465095306225</v>
      </c>
      <c r="D29" s="151">
        <v>95444.770452631579</v>
      </c>
      <c r="E29" s="58">
        <v>5.7223967368154121</v>
      </c>
      <c r="F29" s="151">
        <v>306764.94515384617</v>
      </c>
      <c r="G29" s="58">
        <v>3.940731299101937</v>
      </c>
      <c r="H29" s="47">
        <v>0</v>
      </c>
      <c r="I29" s="58">
        <v>0</v>
      </c>
      <c r="J29" s="47">
        <v>0</v>
      </c>
      <c r="K29" s="58">
        <v>0</v>
      </c>
      <c r="L29" s="151">
        <v>319035.54295999999</v>
      </c>
      <c r="M29" s="58">
        <v>4.0002003888457676</v>
      </c>
      <c r="N29" s="47">
        <v>0</v>
      </c>
      <c r="O29" s="58">
        <v>0</v>
      </c>
    </row>
    <row r="30" spans="1:15" ht="12.4" customHeight="1" x14ac:dyDescent="0.15">
      <c r="A30" s="263" t="s">
        <v>23</v>
      </c>
      <c r="B30" s="151">
        <v>4.0608108108108105</v>
      </c>
      <c r="C30" s="58">
        <v>4.2984944658753984E-4</v>
      </c>
      <c r="D30" s="151">
        <v>12.346747368421052</v>
      </c>
      <c r="E30" s="58">
        <v>7.4024995310142602E-4</v>
      </c>
      <c r="F30" s="151">
        <v>0</v>
      </c>
      <c r="G30" s="58">
        <v>0</v>
      </c>
      <c r="H30" s="47">
        <v>0</v>
      </c>
      <c r="I30" s="58">
        <v>0</v>
      </c>
      <c r="J30" s="47">
        <v>0</v>
      </c>
      <c r="K30" s="58">
        <v>0</v>
      </c>
      <c r="L30" s="151">
        <v>0</v>
      </c>
      <c r="M30" s="58">
        <v>0</v>
      </c>
      <c r="N30" s="47">
        <v>0</v>
      </c>
      <c r="O30" s="58">
        <v>0</v>
      </c>
    </row>
    <row r="31" spans="1:15" ht="12.4" customHeight="1" x14ac:dyDescent="0.15">
      <c r="A31" s="263" t="s">
        <v>24</v>
      </c>
      <c r="B31" s="151">
        <v>334.3333378378378</v>
      </c>
      <c r="C31" s="58">
        <v>3.5390223022151779E-2</v>
      </c>
      <c r="D31" s="151">
        <v>1049.0118842105262</v>
      </c>
      <c r="E31" s="58">
        <v>6.289356823448039E-2</v>
      </c>
      <c r="F31" s="151">
        <v>260.82549999999998</v>
      </c>
      <c r="G31" s="58">
        <v>3.3505888716797057E-3</v>
      </c>
      <c r="H31" s="47">
        <v>0</v>
      </c>
      <c r="I31" s="58">
        <v>0</v>
      </c>
      <c r="J31" s="47">
        <v>0</v>
      </c>
      <c r="K31" s="58">
        <v>0</v>
      </c>
      <c r="L31" s="151">
        <v>271.25852000000003</v>
      </c>
      <c r="M31" s="58">
        <v>3.4011521948755833E-3</v>
      </c>
      <c r="N31" s="47">
        <v>0</v>
      </c>
      <c r="O31" s="58">
        <v>0</v>
      </c>
    </row>
    <row r="32" spans="1:15" ht="12.4" customHeight="1" x14ac:dyDescent="0.15">
      <c r="A32" s="263" t="s">
        <v>25</v>
      </c>
      <c r="B32" s="151">
        <v>2694.7887027027023</v>
      </c>
      <c r="C32" s="58">
        <v>0.28525176042264966</v>
      </c>
      <c r="D32" s="151">
        <v>1011.1713263157894</v>
      </c>
      <c r="E32" s="58">
        <v>6.0624835395696075E-2</v>
      </c>
      <c r="F32" s="151">
        <v>135.76923076923077</v>
      </c>
      <c r="G32" s="58">
        <v>1.7441042909220861E-3</v>
      </c>
      <c r="H32" s="47">
        <v>0</v>
      </c>
      <c r="I32" s="58">
        <v>0</v>
      </c>
      <c r="J32" s="47">
        <v>0</v>
      </c>
      <c r="K32" s="58">
        <v>0</v>
      </c>
      <c r="L32" s="151">
        <v>141.19999999999999</v>
      </c>
      <c r="M32" s="58">
        <v>1.7704243535518526E-3</v>
      </c>
      <c r="N32" s="47">
        <v>0</v>
      </c>
      <c r="O32" s="58">
        <v>0</v>
      </c>
    </row>
    <row r="33" spans="1:15" ht="12.4" customHeight="1" x14ac:dyDescent="0.15">
      <c r="A33" s="263" t="s">
        <v>26</v>
      </c>
      <c r="B33" s="151">
        <v>1736.3857027027027</v>
      </c>
      <c r="C33" s="58">
        <v>0.18380182385799079</v>
      </c>
      <c r="D33" s="151">
        <v>2857.8356526315788</v>
      </c>
      <c r="E33" s="58">
        <v>0.17134170196459192</v>
      </c>
      <c r="F33" s="151">
        <v>2579.7406538461541</v>
      </c>
      <c r="G33" s="58">
        <v>3.313959074782432E-2</v>
      </c>
      <c r="H33" s="47">
        <v>0</v>
      </c>
      <c r="I33" s="58">
        <v>0</v>
      </c>
      <c r="J33" s="47">
        <v>0</v>
      </c>
      <c r="K33" s="58">
        <v>0</v>
      </c>
      <c r="L33" s="151">
        <v>2682.9302799999996</v>
      </c>
      <c r="M33" s="58">
        <v>3.3639696222334918E-2</v>
      </c>
      <c r="N33" s="47">
        <v>0</v>
      </c>
      <c r="O33" s="58">
        <v>0</v>
      </c>
    </row>
    <row r="34" spans="1:15" ht="12.4" customHeight="1" x14ac:dyDescent="0.15">
      <c r="A34" s="263" t="s">
        <v>27</v>
      </c>
      <c r="B34" s="151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</row>
    <row r="35" spans="1:15" ht="12.4" customHeight="1" x14ac:dyDescent="0.15">
      <c r="A35" s="263" t="s">
        <v>28</v>
      </c>
      <c r="B35" s="151">
        <v>0</v>
      </c>
      <c r="C35" s="58">
        <v>0</v>
      </c>
      <c r="D35" s="151">
        <v>73.68421052631578</v>
      </c>
      <c r="E35" s="58">
        <v>4.4177411069354572E-3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47">
        <v>0</v>
      </c>
      <c r="O35" s="58">
        <v>0</v>
      </c>
    </row>
    <row r="36" spans="1:15" ht="12.4" customHeight="1" x14ac:dyDescent="0.15">
      <c r="A36" s="263" t="s">
        <v>29</v>
      </c>
      <c r="B36" s="151">
        <v>51.13513513513513</v>
      </c>
      <c r="C36" s="58">
        <v>5.4128129979609009E-3</v>
      </c>
      <c r="D36" s="151">
        <v>1170.1325263157894</v>
      </c>
      <c r="E36" s="58">
        <v>7.0155363342344623E-2</v>
      </c>
      <c r="F36" s="151">
        <v>43097.065846153848</v>
      </c>
      <c r="G36" s="58">
        <v>0.55362895585811434</v>
      </c>
      <c r="H36" s="47">
        <v>0</v>
      </c>
      <c r="I36" s="58">
        <v>0</v>
      </c>
      <c r="J36" s="47">
        <v>0</v>
      </c>
      <c r="K36" s="58">
        <v>0</v>
      </c>
      <c r="L36" s="151">
        <v>44820.948479999999</v>
      </c>
      <c r="M36" s="58">
        <v>0.56198370211249937</v>
      </c>
      <c r="N36" s="47">
        <v>0</v>
      </c>
      <c r="O36" s="58">
        <v>0</v>
      </c>
    </row>
    <row r="37" spans="1:15" ht="12.4" customHeight="1" x14ac:dyDescent="0.15">
      <c r="A37" s="263" t="s">
        <v>30</v>
      </c>
      <c r="B37" s="151">
        <v>91.615567567567581</v>
      </c>
      <c r="C37" s="58">
        <v>9.6977925967103151E-3</v>
      </c>
      <c r="D37" s="151">
        <v>0</v>
      </c>
      <c r="E37" s="58">
        <v>0</v>
      </c>
      <c r="F37" s="151">
        <v>0</v>
      </c>
      <c r="G37" s="58">
        <v>0</v>
      </c>
      <c r="H37" s="47">
        <v>0</v>
      </c>
      <c r="I37" s="58">
        <v>0</v>
      </c>
      <c r="J37" s="47">
        <v>0</v>
      </c>
      <c r="K37" s="58">
        <v>0</v>
      </c>
      <c r="L37" s="151">
        <v>0</v>
      </c>
      <c r="M37" s="58">
        <v>0</v>
      </c>
      <c r="N37" s="47">
        <v>0</v>
      </c>
      <c r="O37" s="58">
        <v>0</v>
      </c>
    </row>
    <row r="38" spans="1:15" ht="12.4" customHeight="1" x14ac:dyDescent="0.15">
      <c r="A38" s="263" t="s">
        <v>31</v>
      </c>
      <c r="B38" s="151">
        <v>45.0922972972973</v>
      </c>
      <c r="C38" s="58">
        <v>4.7731598298059938E-3</v>
      </c>
      <c r="D38" s="151">
        <v>370.00762105263158</v>
      </c>
      <c r="E38" s="58">
        <v>2.218382833619182E-2</v>
      </c>
      <c r="F38" s="151">
        <v>3637.1246923076924</v>
      </c>
      <c r="G38" s="58">
        <v>4.672284542331033E-2</v>
      </c>
      <c r="H38" s="47">
        <v>0</v>
      </c>
      <c r="I38" s="58">
        <v>0</v>
      </c>
      <c r="J38" s="47">
        <v>0</v>
      </c>
      <c r="K38" s="58">
        <v>0</v>
      </c>
      <c r="L38" s="151">
        <v>3782.60968</v>
      </c>
      <c r="M38" s="58">
        <v>4.7427934117938955E-2</v>
      </c>
      <c r="N38" s="47">
        <v>0</v>
      </c>
      <c r="O38" s="58">
        <v>0</v>
      </c>
    </row>
    <row r="39" spans="1:15" ht="12.4" customHeight="1" x14ac:dyDescent="0.15">
      <c r="A39" s="263" t="s">
        <v>32</v>
      </c>
      <c r="B39" s="151">
        <v>2592.2386486486485</v>
      </c>
      <c r="C39" s="58">
        <v>0.27439651844355939</v>
      </c>
      <c r="D39" s="151">
        <v>6325.2090842105263</v>
      </c>
      <c r="E39" s="58">
        <v>0.37922827674592141</v>
      </c>
      <c r="F39" s="151">
        <v>29524.13096153846</v>
      </c>
      <c r="G39" s="58">
        <v>0.37926975945889119</v>
      </c>
      <c r="H39" s="47">
        <v>0</v>
      </c>
      <c r="I39" s="58">
        <v>0</v>
      </c>
      <c r="J39" s="47">
        <v>0</v>
      </c>
      <c r="K39" s="58">
        <v>0</v>
      </c>
      <c r="L39" s="151">
        <v>30705.0962</v>
      </c>
      <c r="M39" s="58">
        <v>0.38499327259654714</v>
      </c>
      <c r="N39" s="47">
        <v>0</v>
      </c>
      <c r="O39" s="58">
        <v>0</v>
      </c>
    </row>
    <row r="40" spans="1:15" ht="12.4" customHeight="1" x14ac:dyDescent="0.15">
      <c r="A40" s="263" t="s">
        <v>33</v>
      </c>
      <c r="B40" s="151">
        <v>5737.1157567567561</v>
      </c>
      <c r="C40" s="58">
        <v>0.6072915355931463</v>
      </c>
      <c r="D40" s="151">
        <v>12210.128694736843</v>
      </c>
      <c r="E40" s="58">
        <v>0.7320589726132225</v>
      </c>
      <c r="F40" s="151">
        <v>63637.511461538466</v>
      </c>
      <c r="G40" s="58">
        <v>0.81749344954546443</v>
      </c>
      <c r="H40" s="47">
        <v>0</v>
      </c>
      <c r="I40" s="58">
        <v>0</v>
      </c>
      <c r="J40" s="47">
        <v>16137.078</v>
      </c>
      <c r="K40" s="58">
        <v>0.53630654867208138</v>
      </c>
      <c r="L40" s="151">
        <v>65537.5288</v>
      </c>
      <c r="M40" s="58">
        <v>0.82173680636774737</v>
      </c>
      <c r="N40" s="47">
        <v>327266.13</v>
      </c>
      <c r="O40" s="58">
        <v>1.6524724478645381</v>
      </c>
    </row>
    <row r="41" spans="1:15" ht="12.4" customHeight="1" x14ac:dyDescent="0.15">
      <c r="A41" s="263" t="s">
        <v>34</v>
      </c>
      <c r="B41" s="151">
        <v>11966.688810810811</v>
      </c>
      <c r="C41" s="58">
        <v>1.2667112068156827</v>
      </c>
      <c r="D41" s="151">
        <v>16270.065442105264</v>
      </c>
      <c r="E41" s="58">
        <v>0.97547271529017898</v>
      </c>
      <c r="F41" s="151">
        <v>87998.858923076928</v>
      </c>
      <c r="G41" s="58">
        <v>1.1304416072361556</v>
      </c>
      <c r="H41" s="47">
        <v>0</v>
      </c>
      <c r="I41" s="58">
        <v>0</v>
      </c>
      <c r="J41" s="47">
        <v>9229.3289999999997</v>
      </c>
      <c r="K41" s="58">
        <v>0.30673146542076285</v>
      </c>
      <c r="L41" s="151">
        <v>91149.640120000011</v>
      </c>
      <c r="M41" s="58">
        <v>1.1428721153394834</v>
      </c>
      <c r="N41" s="47">
        <v>94314.406000000003</v>
      </c>
      <c r="O41" s="58">
        <v>0.47622391401062458</v>
      </c>
    </row>
    <row r="42" spans="1:15" ht="12.4" customHeight="1" x14ac:dyDescent="0.15">
      <c r="A42" s="263" t="s">
        <v>35</v>
      </c>
      <c r="B42" s="151">
        <v>0</v>
      </c>
      <c r="C42" s="58">
        <v>0</v>
      </c>
      <c r="D42" s="151">
        <v>119.64526315789473</v>
      </c>
      <c r="E42" s="58">
        <v>7.1733386776800705E-3</v>
      </c>
      <c r="F42" s="151">
        <v>0</v>
      </c>
      <c r="G42" s="58">
        <v>0</v>
      </c>
      <c r="H42" s="47">
        <v>0</v>
      </c>
      <c r="I42" s="58">
        <v>0</v>
      </c>
      <c r="J42" s="47">
        <v>0</v>
      </c>
      <c r="K42" s="58">
        <v>0</v>
      </c>
      <c r="L42" s="151">
        <v>0</v>
      </c>
      <c r="M42" s="58">
        <v>0</v>
      </c>
      <c r="N42" s="47">
        <v>0</v>
      </c>
      <c r="O42" s="58">
        <v>0</v>
      </c>
    </row>
    <row r="43" spans="1:15" ht="12.4" customHeight="1" x14ac:dyDescent="0.15">
      <c r="A43" s="263" t="s">
        <v>36</v>
      </c>
      <c r="B43" s="151">
        <v>2093.8329189189189</v>
      </c>
      <c r="C43" s="58">
        <v>0.22163872275161806</v>
      </c>
      <c r="D43" s="151">
        <v>57.89473684210526</v>
      </c>
      <c r="E43" s="58">
        <v>3.4710822983064311E-3</v>
      </c>
      <c r="F43" s="151">
        <v>4030.7692307692309</v>
      </c>
      <c r="G43" s="58">
        <v>5.1779640138423406E-2</v>
      </c>
      <c r="H43" s="47">
        <v>0</v>
      </c>
      <c r="I43" s="58">
        <v>0</v>
      </c>
      <c r="J43" s="47">
        <v>0</v>
      </c>
      <c r="K43" s="58">
        <v>0</v>
      </c>
      <c r="L43" s="151">
        <v>4192</v>
      </c>
      <c r="M43" s="58">
        <v>5.2561040298083339E-2</v>
      </c>
      <c r="N43" s="47">
        <v>0</v>
      </c>
      <c r="O43" s="58">
        <v>0</v>
      </c>
    </row>
    <row r="44" spans="1:15" ht="12.4" customHeight="1" x14ac:dyDescent="0.15">
      <c r="A44" s="263" t="s">
        <v>37</v>
      </c>
      <c r="B44" s="151">
        <v>4153.2984324324325</v>
      </c>
      <c r="C44" s="58">
        <v>0.43963954881648715</v>
      </c>
      <c r="D44" s="151">
        <v>4992.0428736842105</v>
      </c>
      <c r="E44" s="58">
        <v>0.29929821943037144</v>
      </c>
      <c r="F44" s="151">
        <v>15398.913076923076</v>
      </c>
      <c r="G44" s="58">
        <v>0.19781588376712231</v>
      </c>
      <c r="H44" s="47">
        <v>0</v>
      </c>
      <c r="I44" s="58">
        <v>0</v>
      </c>
      <c r="J44" s="47">
        <v>215</v>
      </c>
      <c r="K44" s="58">
        <v>7.1454019100916227E-3</v>
      </c>
      <c r="L44" s="151">
        <v>16006.2696</v>
      </c>
      <c r="M44" s="58">
        <v>0.20069326847986313</v>
      </c>
      <c r="N44" s="47">
        <v>0</v>
      </c>
      <c r="O44" s="58">
        <v>0</v>
      </c>
    </row>
    <row r="45" spans="1:15" ht="12.4" customHeight="1" x14ac:dyDescent="0.15">
      <c r="A45" s="263" t="s">
        <v>38</v>
      </c>
      <c r="B45" s="151">
        <v>9226.3621081081092</v>
      </c>
      <c r="C45" s="58">
        <v>0.97663910754676331</v>
      </c>
      <c r="D45" s="151">
        <v>9346.1607157894741</v>
      </c>
      <c r="E45" s="58">
        <v>0.56034960666942935</v>
      </c>
      <c r="F45" s="151">
        <v>63312.040346153844</v>
      </c>
      <c r="G45" s="58">
        <v>0.81331241702655466</v>
      </c>
      <c r="H45" s="47">
        <v>0</v>
      </c>
      <c r="I45" s="58">
        <v>0</v>
      </c>
      <c r="J45" s="47">
        <v>0</v>
      </c>
      <c r="K45" s="58">
        <v>0</v>
      </c>
      <c r="L45" s="151">
        <v>65844.521959999998</v>
      </c>
      <c r="M45" s="58">
        <v>0.82558601434818535</v>
      </c>
      <c r="N45" s="47">
        <v>10970.99</v>
      </c>
      <c r="O45" s="58">
        <v>5.5396073833846995E-2</v>
      </c>
    </row>
    <row r="46" spans="1:15" ht="12.4" customHeight="1" x14ac:dyDescent="0.15">
      <c r="A46" s="263" t="s">
        <v>39</v>
      </c>
      <c r="B46" s="151">
        <v>2871.0216891891891</v>
      </c>
      <c r="C46" s="58">
        <v>0.3039065698291879</v>
      </c>
      <c r="D46" s="151">
        <v>4128.9072526315795</v>
      </c>
      <c r="E46" s="58">
        <v>0.24754887331201073</v>
      </c>
      <c r="F46" s="151">
        <v>14349.369576923076</v>
      </c>
      <c r="G46" s="58">
        <v>0.18433334938515517</v>
      </c>
      <c r="H46" s="47">
        <v>0</v>
      </c>
      <c r="I46" s="58">
        <v>0</v>
      </c>
      <c r="J46" s="47">
        <v>0</v>
      </c>
      <c r="K46" s="58">
        <v>0</v>
      </c>
      <c r="L46" s="151">
        <v>14923.344359999999</v>
      </c>
      <c r="M46" s="58">
        <v>0.18711510121377256</v>
      </c>
      <c r="N46" s="47">
        <v>25666.338</v>
      </c>
      <c r="O46" s="58">
        <v>0.12959763475242186</v>
      </c>
    </row>
    <row r="47" spans="1:15" ht="12.4" customHeight="1" x14ac:dyDescent="0.15">
      <c r="A47" s="264" t="s">
        <v>40</v>
      </c>
      <c r="B47" s="151">
        <v>3085.9120405405406</v>
      </c>
      <c r="C47" s="58">
        <v>0.32665338146578743</v>
      </c>
      <c r="D47" s="151">
        <v>3304.7351578947364</v>
      </c>
      <c r="E47" s="58">
        <v>0.19813558766911565</v>
      </c>
      <c r="F47" s="151">
        <v>13221.335846153846</v>
      </c>
      <c r="G47" s="58">
        <v>0.1698425221263376</v>
      </c>
      <c r="H47" s="47">
        <v>0</v>
      </c>
      <c r="I47" s="58">
        <v>0</v>
      </c>
      <c r="J47" s="47">
        <v>525</v>
      </c>
      <c r="K47" s="58">
        <v>1.7448074431619078E-2</v>
      </c>
      <c r="L47" s="151">
        <v>13729.189279999999</v>
      </c>
      <c r="M47" s="58">
        <v>0.17214228793084296</v>
      </c>
      <c r="N47" s="47">
        <v>1224.3699999999999</v>
      </c>
      <c r="O47" s="58">
        <v>6.1822397905701518E-3</v>
      </c>
    </row>
    <row r="48" spans="1:15" ht="12.4" customHeight="1" x14ac:dyDescent="0.15">
      <c r="A48" s="263" t="s">
        <v>41</v>
      </c>
      <c r="B48" s="151">
        <v>943.06150000000002</v>
      </c>
      <c r="C48" s="58">
        <v>9.982599110350461E-2</v>
      </c>
      <c r="D48" s="151">
        <v>720.00311578947367</v>
      </c>
      <c r="E48" s="58">
        <v>4.3167828480821846E-2</v>
      </c>
      <c r="F48" s="151">
        <v>1014.125</v>
      </c>
      <c r="G48" s="58">
        <v>1.302754500419699E-2</v>
      </c>
      <c r="H48" s="47">
        <v>0</v>
      </c>
      <c r="I48" s="58">
        <v>0</v>
      </c>
      <c r="J48" s="47">
        <v>0</v>
      </c>
      <c r="K48" s="58">
        <v>0</v>
      </c>
      <c r="L48" s="151">
        <v>1054.69</v>
      </c>
      <c r="M48" s="58">
        <v>1.322414207824082E-2</v>
      </c>
      <c r="N48" s="47">
        <v>0</v>
      </c>
      <c r="O48" s="58">
        <v>0</v>
      </c>
    </row>
    <row r="49" spans="1:17" ht="12.4" customHeight="1" x14ac:dyDescent="0.15">
      <c r="A49" s="263" t="s">
        <v>42</v>
      </c>
      <c r="B49" s="151">
        <v>304.79108108108107</v>
      </c>
      <c r="C49" s="58">
        <v>3.2263083317925233E-2</v>
      </c>
      <c r="D49" s="151">
        <v>336.71576842105259</v>
      </c>
      <c r="E49" s="58">
        <v>2.0187813384738455E-2</v>
      </c>
      <c r="F49" s="151">
        <v>2773.572653846154</v>
      </c>
      <c r="G49" s="58">
        <v>3.5629574825973967E-2</v>
      </c>
      <c r="H49" s="47">
        <v>0</v>
      </c>
      <c r="I49" s="58">
        <v>0</v>
      </c>
      <c r="J49" s="47">
        <v>0</v>
      </c>
      <c r="K49" s="58">
        <v>0</v>
      </c>
      <c r="L49" s="151">
        <v>2884.5155600000003</v>
      </c>
      <c r="M49" s="58">
        <v>3.6167256342940948E-2</v>
      </c>
      <c r="N49" s="47">
        <v>4555.1710000000003</v>
      </c>
      <c r="O49" s="58">
        <v>2.300053040261623E-2</v>
      </c>
    </row>
    <row r="50" spans="1:17" ht="12.4" customHeight="1" x14ac:dyDescent="0.15">
      <c r="A50" s="263" t="s">
        <v>43</v>
      </c>
      <c r="B50" s="151">
        <v>11265.993</v>
      </c>
      <c r="C50" s="58">
        <v>1.1925403772608096</v>
      </c>
      <c r="D50" s="151">
        <v>18954.037800000002</v>
      </c>
      <c r="E50" s="58">
        <v>1.136390433355644</v>
      </c>
      <c r="F50" s="151">
        <v>95940.369692307693</v>
      </c>
      <c r="G50" s="58">
        <v>1.2324590005037204</v>
      </c>
      <c r="H50" s="47">
        <v>0</v>
      </c>
      <c r="I50" s="58">
        <v>0</v>
      </c>
      <c r="J50" s="47">
        <v>9618.02</v>
      </c>
      <c r="K50" s="58">
        <v>0.31964938827581135</v>
      </c>
      <c r="L50" s="151">
        <v>99393.263680000004</v>
      </c>
      <c r="M50" s="58">
        <v>1.2462340977200628</v>
      </c>
      <c r="N50" s="47">
        <v>40320.095999999998</v>
      </c>
      <c r="O50" s="58">
        <v>0.20358919432100464</v>
      </c>
    </row>
    <row r="51" spans="1:17" ht="12.4" customHeight="1" x14ac:dyDescent="0.15">
      <c r="A51" s="263" t="s">
        <v>44</v>
      </c>
      <c r="B51" s="151">
        <v>191.52845945945947</v>
      </c>
      <c r="C51" s="58">
        <v>2.0273882763815448E-2</v>
      </c>
      <c r="D51" s="151">
        <v>278.20928421052633</v>
      </c>
      <c r="E51" s="58">
        <v>1.6680053737550507E-2</v>
      </c>
      <c r="F51" s="151">
        <v>957.34246153846152</v>
      </c>
      <c r="G51" s="58">
        <v>1.2298111181679804E-2</v>
      </c>
      <c r="H51" s="47">
        <v>0</v>
      </c>
      <c r="I51" s="58">
        <v>0</v>
      </c>
      <c r="J51" s="47">
        <v>0</v>
      </c>
      <c r="K51" s="58">
        <v>0</v>
      </c>
      <c r="L51" s="151">
        <v>995.63616000000002</v>
      </c>
      <c r="M51" s="58">
        <v>1.2483700459921029E-2</v>
      </c>
      <c r="N51" s="47">
        <v>0</v>
      </c>
      <c r="O51" s="58">
        <v>0</v>
      </c>
    </row>
    <row r="52" spans="1:17" ht="12.4" customHeight="1" x14ac:dyDescent="0.15">
      <c r="A52" s="263" t="s">
        <v>45</v>
      </c>
      <c r="B52" s="151">
        <v>13.513513513513514</v>
      </c>
      <c r="C52" s="58">
        <v>1.4304474096091179E-3</v>
      </c>
      <c r="D52" s="151">
        <v>26.315789473684209</v>
      </c>
      <c r="E52" s="58">
        <v>1.5777646810483776E-3</v>
      </c>
      <c r="F52" s="151">
        <v>3237.0884230769229</v>
      </c>
      <c r="G52" s="58">
        <v>4.158394193437661E-2</v>
      </c>
      <c r="H52" s="47">
        <v>0</v>
      </c>
      <c r="I52" s="58">
        <v>0</v>
      </c>
      <c r="J52" s="47">
        <v>0</v>
      </c>
      <c r="K52" s="58">
        <v>0</v>
      </c>
      <c r="L52" s="151">
        <v>3366.5719599999998</v>
      </c>
      <c r="M52" s="58">
        <v>4.2211480070600521E-2</v>
      </c>
      <c r="N52" s="47">
        <v>0</v>
      </c>
      <c r="O52" s="58">
        <v>0</v>
      </c>
    </row>
    <row r="53" spans="1:17" ht="12.4" customHeight="1" x14ac:dyDescent="0.15">
      <c r="A53" s="263" t="s">
        <v>46</v>
      </c>
      <c r="B53" s="151">
        <v>132.18897297297295</v>
      </c>
      <c r="C53" s="58">
        <v>1.3992613673637834E-2</v>
      </c>
      <c r="D53" s="151">
        <v>632.25978947368412</v>
      </c>
      <c r="E53" s="58">
        <v>3.7907172272989141E-2</v>
      </c>
      <c r="F53" s="151">
        <v>1276.4926538461536</v>
      </c>
      <c r="G53" s="58">
        <v>1.6397944529034997E-2</v>
      </c>
      <c r="H53" s="47">
        <v>0</v>
      </c>
      <c r="I53" s="58">
        <v>0</v>
      </c>
      <c r="J53" s="47">
        <v>0</v>
      </c>
      <c r="K53" s="58">
        <v>0</v>
      </c>
      <c r="L53" s="151">
        <v>1327.5523600000001</v>
      </c>
      <c r="M53" s="58">
        <v>1.6645403886396862E-2</v>
      </c>
      <c r="N53" s="47">
        <v>0</v>
      </c>
      <c r="O53" s="58">
        <v>0</v>
      </c>
    </row>
    <row r="54" spans="1:17" ht="12.4" customHeight="1" x14ac:dyDescent="0.15">
      <c r="A54" s="263" t="s">
        <v>47</v>
      </c>
      <c r="B54" s="151">
        <v>1294.5478513513513</v>
      </c>
      <c r="C54" s="58">
        <v>0.13703191392296366</v>
      </c>
      <c r="D54" s="151">
        <v>2077.8343052631581</v>
      </c>
      <c r="E54" s="58">
        <v>0.12457667603676635</v>
      </c>
      <c r="F54" s="151">
        <v>6593.6913461538461</v>
      </c>
      <c r="G54" s="58">
        <v>8.4703178361448014E-2</v>
      </c>
      <c r="H54" s="47">
        <v>0</v>
      </c>
      <c r="I54" s="58">
        <v>0</v>
      </c>
      <c r="J54" s="47">
        <v>0</v>
      </c>
      <c r="K54" s="58">
        <v>0</v>
      </c>
      <c r="L54" s="151">
        <v>6857.4390000000003</v>
      </c>
      <c r="M54" s="58">
        <v>8.5981423573627938E-2</v>
      </c>
      <c r="N54" s="47">
        <v>0</v>
      </c>
      <c r="O54" s="58">
        <v>0</v>
      </c>
    </row>
    <row r="55" spans="1:17" ht="12.4" customHeight="1" x14ac:dyDescent="0.15">
      <c r="A55" s="263" t="s">
        <v>48</v>
      </c>
      <c r="B55" s="151">
        <v>412.69408108108104</v>
      </c>
      <c r="C55" s="58">
        <v>4.3684951264015129E-2</v>
      </c>
      <c r="D55" s="151">
        <v>1060.6050631578946</v>
      </c>
      <c r="E55" s="58">
        <v>6.3588637949281185E-2</v>
      </c>
      <c r="F55" s="151">
        <v>13177.995423076924</v>
      </c>
      <c r="G55" s="58">
        <v>0.16928576698063508</v>
      </c>
      <c r="H55" s="47">
        <v>0</v>
      </c>
      <c r="I55" s="58">
        <v>0</v>
      </c>
      <c r="J55" s="47">
        <v>0</v>
      </c>
      <c r="K55" s="58">
        <v>0</v>
      </c>
      <c r="L55" s="151">
        <v>13705.115240000001</v>
      </c>
      <c r="M55" s="58">
        <v>0.17184043760007542</v>
      </c>
      <c r="N55" s="47">
        <v>0</v>
      </c>
      <c r="O55" s="58">
        <v>0</v>
      </c>
    </row>
    <row r="56" spans="1:17" ht="12.4" customHeight="1" x14ac:dyDescent="0.15">
      <c r="A56" s="263" t="s">
        <v>49</v>
      </c>
      <c r="B56" s="151">
        <v>667.69989189189187</v>
      </c>
      <c r="C56" s="58">
        <v>7.0678108975725309E-2</v>
      </c>
      <c r="D56" s="151">
        <v>536.59773684210529</v>
      </c>
      <c r="E56" s="58">
        <v>3.2171748370558695E-2</v>
      </c>
      <c r="F56" s="151">
        <v>5721.2604615384616</v>
      </c>
      <c r="G56" s="58">
        <v>7.3495849272451758E-2</v>
      </c>
      <c r="H56" s="47">
        <v>0</v>
      </c>
      <c r="I56" s="58">
        <v>0</v>
      </c>
      <c r="J56" s="47">
        <v>0</v>
      </c>
      <c r="K56" s="58">
        <v>0</v>
      </c>
      <c r="L56" s="151">
        <v>5950.1108800000002</v>
      </c>
      <c r="M56" s="58">
        <v>7.4604966064347356E-2</v>
      </c>
      <c r="N56" s="47">
        <v>46684.495999999999</v>
      </c>
      <c r="O56" s="58">
        <v>0.23572510660495857</v>
      </c>
    </row>
    <row r="57" spans="1:17" ht="12.4" customHeight="1" x14ac:dyDescent="0.15">
      <c r="A57" s="263" t="s">
        <v>50</v>
      </c>
      <c r="B57" s="151">
        <v>800.48099999999999</v>
      </c>
      <c r="C57" s="58">
        <v>8.4733401993957402E-2</v>
      </c>
      <c r="D57" s="151">
        <v>2195.1398210526313</v>
      </c>
      <c r="E57" s="58">
        <v>0.13160973502554851</v>
      </c>
      <c r="F57" s="151">
        <v>6402.9226923076922</v>
      </c>
      <c r="G57" s="58">
        <v>8.2252546315723027E-2</v>
      </c>
      <c r="H57" s="47">
        <v>0</v>
      </c>
      <c r="I57" s="58">
        <v>0</v>
      </c>
      <c r="J57" s="47">
        <v>0</v>
      </c>
      <c r="K57" s="58">
        <v>0</v>
      </c>
      <c r="L57" s="151">
        <v>6659.0396000000001</v>
      </c>
      <c r="M57" s="58">
        <v>8.3493809342111813E-2</v>
      </c>
      <c r="N57" s="47">
        <v>0</v>
      </c>
      <c r="O57" s="58">
        <v>0</v>
      </c>
    </row>
    <row r="58" spans="1:17" ht="12.4" customHeight="1" x14ac:dyDescent="0.15">
      <c r="A58" s="263" t="s">
        <v>51</v>
      </c>
      <c r="B58" s="151">
        <v>9978.0203378378374</v>
      </c>
      <c r="C58" s="58">
        <v>1.056204467551255</v>
      </c>
      <c r="D58" s="151">
        <v>21544.188999999998</v>
      </c>
      <c r="E58" s="58">
        <v>1.2916830984691767</v>
      </c>
      <c r="F58" s="151">
        <v>103144.7898076923</v>
      </c>
      <c r="G58" s="58">
        <v>1.3250076579989156</v>
      </c>
      <c r="H58" s="47">
        <v>0</v>
      </c>
      <c r="I58" s="58">
        <v>0</v>
      </c>
      <c r="J58" s="47">
        <v>3044</v>
      </c>
      <c r="K58" s="58">
        <v>0.10116559727590187</v>
      </c>
      <c r="L58" s="151">
        <v>107148.8214</v>
      </c>
      <c r="M58" s="58">
        <v>1.3434765075137249</v>
      </c>
      <c r="N58" s="47">
        <v>128269.97199999999</v>
      </c>
      <c r="O58" s="58">
        <v>0.64767653963566518</v>
      </c>
    </row>
    <row r="59" spans="1:17" ht="6" customHeight="1" x14ac:dyDescent="0.15">
      <c r="A59" s="263"/>
      <c r="B59" s="151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47"/>
      <c r="O59" s="58"/>
    </row>
    <row r="60" spans="1:17" ht="12.4" customHeight="1" x14ac:dyDescent="0.15">
      <c r="A60" s="264" t="s">
        <v>52</v>
      </c>
      <c r="B60" s="151">
        <v>944705.37139189185</v>
      </c>
      <c r="C60" s="58">
        <v>100</v>
      </c>
      <c r="D60" s="151">
        <v>1667915.9946842105</v>
      </c>
      <c r="E60" s="58">
        <v>100</v>
      </c>
      <c r="F60" s="151">
        <v>7784467.4470384615</v>
      </c>
      <c r="G60" s="58">
        <v>100</v>
      </c>
      <c r="H60" s="47">
        <v>0</v>
      </c>
      <c r="I60" s="58">
        <v>0</v>
      </c>
      <c r="J60" s="47">
        <v>3008928.017</v>
      </c>
      <c r="K60" s="58">
        <v>100</v>
      </c>
      <c r="L60" s="151">
        <v>7975489.0242400002</v>
      </c>
      <c r="M60" s="58">
        <v>100</v>
      </c>
      <c r="N60" s="47">
        <v>19804634.59</v>
      </c>
      <c r="O60" s="58">
        <v>100</v>
      </c>
    </row>
    <row r="61" spans="1:17" ht="6" customHeight="1" x14ac:dyDescent="0.15">
      <c r="A61" s="265"/>
      <c r="B61" s="266"/>
      <c r="C61" s="267"/>
      <c r="D61" s="268"/>
      <c r="E61" s="267"/>
      <c r="F61" s="268"/>
      <c r="G61" s="267"/>
      <c r="H61" s="71"/>
      <c r="I61" s="72"/>
      <c r="J61" s="71"/>
      <c r="K61" s="72"/>
      <c r="L61" s="71"/>
      <c r="M61" s="72"/>
      <c r="N61" s="71"/>
      <c r="O61" s="72"/>
    </row>
    <row r="62" spans="1:17" x14ac:dyDescent="0.15">
      <c r="H62" s="73"/>
      <c r="I62" s="74"/>
      <c r="J62" s="73"/>
      <c r="K62" s="74"/>
      <c r="L62" s="73"/>
      <c r="M62" s="74"/>
      <c r="N62" s="73"/>
      <c r="O62" s="74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>SUM(N7,N21,N9,N23)-N59</f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H6:I6"/>
    <mergeCell ref="J6:K6"/>
    <mergeCell ref="L6:M6"/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AH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73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91</v>
      </c>
      <c r="C4" s="287"/>
      <c r="D4" s="287"/>
      <c r="E4" s="288"/>
      <c r="F4" s="286" t="s">
        <v>95</v>
      </c>
      <c r="G4" s="287"/>
      <c r="H4" s="287" t="s">
        <v>96</v>
      </c>
      <c r="I4" s="287"/>
      <c r="J4" s="287"/>
      <c r="K4" s="287"/>
      <c r="L4" s="287"/>
      <c r="M4" s="287"/>
      <c r="N4" s="287"/>
      <c r="O4" s="287"/>
    </row>
    <row r="5" spans="1:15" x14ac:dyDescent="0.15">
      <c r="A5" s="284"/>
      <c r="B5" s="287" t="s">
        <v>70</v>
      </c>
      <c r="C5" s="298"/>
      <c r="D5" s="286" t="s">
        <v>71</v>
      </c>
      <c r="E5" s="298"/>
      <c r="F5" s="286" t="s">
        <v>54</v>
      </c>
      <c r="G5" s="300"/>
      <c r="H5" s="287" t="s">
        <v>627</v>
      </c>
      <c r="I5" s="300"/>
      <c r="J5" s="289" t="s">
        <v>625</v>
      </c>
      <c r="K5" s="301"/>
      <c r="L5" s="286" t="s">
        <v>78</v>
      </c>
      <c r="M5" s="288"/>
      <c r="N5" s="286" t="s">
        <v>55</v>
      </c>
      <c r="O5" s="287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553674.00340454327</v>
      </c>
      <c r="C7" s="23">
        <v>32.269620633383788</v>
      </c>
      <c r="D7" s="115">
        <v>519475.01586206898</v>
      </c>
      <c r="E7" s="23">
        <v>39.664801032739518</v>
      </c>
      <c r="F7" s="115">
        <v>855693.13512714778</v>
      </c>
      <c r="G7" s="23">
        <v>19.587004221709144</v>
      </c>
      <c r="H7" s="115">
        <v>274174.22431302525</v>
      </c>
      <c r="I7" s="23">
        <v>15.362682092346121</v>
      </c>
      <c r="J7" s="115">
        <v>1942833.326537133</v>
      </c>
      <c r="K7" s="23">
        <v>20.3611790866264</v>
      </c>
      <c r="L7" s="115">
        <v>712435.07767208677</v>
      </c>
      <c r="M7" s="23">
        <v>17.873137677590954</v>
      </c>
      <c r="N7" s="115">
        <v>546846.16200000001</v>
      </c>
      <c r="O7" s="23">
        <v>25.951948494189093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202821.58734171098</v>
      </c>
      <c r="C9" s="23">
        <v>11.820991485120578</v>
      </c>
      <c r="D9" s="115">
        <v>176256.98224137933</v>
      </c>
      <c r="E9" s="23">
        <v>13.45819898505324</v>
      </c>
      <c r="F9" s="115">
        <v>467863.21078235965</v>
      </c>
      <c r="G9" s="23">
        <v>10.709491882758632</v>
      </c>
      <c r="H9" s="115">
        <v>227651.41323571428</v>
      </c>
      <c r="I9" s="23">
        <v>12.755890157714751</v>
      </c>
      <c r="J9" s="115">
        <v>634020.99955958547</v>
      </c>
      <c r="K9" s="23">
        <v>6.6446333508824864</v>
      </c>
      <c r="L9" s="115">
        <v>422130.24183197832</v>
      </c>
      <c r="M9" s="23">
        <v>10.590146620504221</v>
      </c>
      <c r="N9" s="115">
        <v>198528.93413636362</v>
      </c>
      <c r="O9" s="23">
        <v>9.4216857159055394</v>
      </c>
    </row>
    <row r="10" spans="1:15" ht="12.4" customHeight="1" x14ac:dyDescent="0.15">
      <c r="A10" s="114" t="s">
        <v>10</v>
      </c>
      <c r="B10" s="115">
        <v>161608.72327259547</v>
      </c>
      <c r="C10" s="23">
        <v>9.4189941355107596</v>
      </c>
      <c r="D10" s="115">
        <v>144566.17098850576</v>
      </c>
      <c r="E10" s="23">
        <v>11.038429632285959</v>
      </c>
      <c r="F10" s="115">
        <v>342562.88593699882</v>
      </c>
      <c r="G10" s="23">
        <v>7.8413398654318467</v>
      </c>
      <c r="H10" s="115">
        <v>151985.73389201681</v>
      </c>
      <c r="I10" s="23">
        <v>8.5161488765231272</v>
      </c>
      <c r="J10" s="115">
        <v>440692.94557512953</v>
      </c>
      <c r="K10" s="23">
        <v>4.6185269032117429</v>
      </c>
      <c r="L10" s="115">
        <v>255057.43549051491</v>
      </c>
      <c r="M10" s="23">
        <v>6.3987257268562967</v>
      </c>
      <c r="N10" s="115">
        <v>125206.07077272727</v>
      </c>
      <c r="O10" s="23">
        <v>5.9419663621111996</v>
      </c>
    </row>
    <row r="11" spans="1:15" ht="12.4" customHeight="1" x14ac:dyDescent="0.15">
      <c r="A11" s="116" t="s">
        <v>11</v>
      </c>
      <c r="B11" s="115">
        <v>158205.56155389076</v>
      </c>
      <c r="C11" s="23">
        <v>9.2206486525345319</v>
      </c>
      <c r="D11" s="115">
        <v>139152.31183908044</v>
      </c>
      <c r="E11" s="23">
        <v>10.625051434251024</v>
      </c>
      <c r="F11" s="115">
        <v>326781.78530698741</v>
      </c>
      <c r="G11" s="23">
        <v>7.4801069982109114</v>
      </c>
      <c r="H11" s="115">
        <v>144467.04859285714</v>
      </c>
      <c r="I11" s="23">
        <v>8.0948577347580599</v>
      </c>
      <c r="J11" s="115">
        <v>388511.16379965458</v>
      </c>
      <c r="K11" s="23">
        <v>4.071654153358593</v>
      </c>
      <c r="L11" s="115">
        <v>241001.91355284554</v>
      </c>
      <c r="M11" s="23">
        <v>6.0461093459458777</v>
      </c>
      <c r="N11" s="115">
        <v>112548.40872727273</v>
      </c>
      <c r="O11" s="23">
        <v>5.3412654405593578</v>
      </c>
    </row>
    <row r="12" spans="1:15" ht="12.4" customHeight="1" x14ac:dyDescent="0.15">
      <c r="A12" s="116" t="s">
        <v>12</v>
      </c>
      <c r="B12" s="115">
        <v>1760.3898448525858</v>
      </c>
      <c r="C12" s="23">
        <v>0.10260028845664988</v>
      </c>
      <c r="D12" s="115">
        <v>31.034482758620687</v>
      </c>
      <c r="E12" s="23">
        <v>2.3696550289947407E-3</v>
      </c>
      <c r="F12" s="115">
        <v>5823.2312680412369</v>
      </c>
      <c r="G12" s="23">
        <v>0.1332950455587846</v>
      </c>
      <c r="H12" s="115">
        <v>3899.5950508403362</v>
      </c>
      <c r="I12" s="23">
        <v>0.21850427116208068</v>
      </c>
      <c r="J12" s="115">
        <v>16587.076530224524</v>
      </c>
      <c r="K12" s="23">
        <v>0.17383500228372481</v>
      </c>
      <c r="L12" s="115">
        <v>5545.7097886178863</v>
      </c>
      <c r="M12" s="23">
        <v>0.13912739234543001</v>
      </c>
      <c r="N12" s="115">
        <v>12444</v>
      </c>
      <c r="O12" s="23">
        <v>0.59056105629518707</v>
      </c>
    </row>
    <row r="13" spans="1:15" ht="12.4" customHeight="1" x14ac:dyDescent="0.15">
      <c r="A13" s="116" t="s">
        <v>13</v>
      </c>
      <c r="B13" s="115">
        <v>945.09437046882556</v>
      </c>
      <c r="C13" s="23">
        <v>5.5082659850822641E-2</v>
      </c>
      <c r="D13" s="115">
        <v>3004.4598850574712</v>
      </c>
      <c r="E13" s="23">
        <v>0.2294071897834917</v>
      </c>
      <c r="F13" s="115">
        <v>1998.1853688430697</v>
      </c>
      <c r="G13" s="23">
        <v>4.5738902941497891E-2</v>
      </c>
      <c r="H13" s="115">
        <v>1387.5069962184873</v>
      </c>
      <c r="I13" s="23">
        <v>7.7745561010412093E-2</v>
      </c>
      <c r="J13" s="115">
        <v>7093.3041381692574</v>
      </c>
      <c r="K13" s="23">
        <v>7.4338870916219046E-2</v>
      </c>
      <c r="L13" s="115">
        <v>2489.7176693766937</v>
      </c>
      <c r="M13" s="23">
        <v>6.2460521776248293E-2</v>
      </c>
      <c r="N13" s="115">
        <v>213.66204545454545</v>
      </c>
      <c r="O13" s="23">
        <v>1.0139865256655951E-2</v>
      </c>
    </row>
    <row r="14" spans="1:15" ht="12.4" customHeight="1" x14ac:dyDescent="0.15">
      <c r="A14" s="116" t="s">
        <v>14</v>
      </c>
      <c r="B14" s="115">
        <v>697.67750338327699</v>
      </c>
      <c r="C14" s="23">
        <v>4.0662534668753317E-2</v>
      </c>
      <c r="D14" s="115">
        <v>2378.3647816091952</v>
      </c>
      <c r="E14" s="23">
        <v>0.18160135322244672</v>
      </c>
      <c r="F14" s="115">
        <v>7959.6839931271479</v>
      </c>
      <c r="G14" s="23">
        <v>0.18219891872065325</v>
      </c>
      <c r="H14" s="115">
        <v>2231.5832521008401</v>
      </c>
      <c r="I14" s="23">
        <v>0.12504130959257503</v>
      </c>
      <c r="J14" s="115">
        <v>28501.401107081176</v>
      </c>
      <c r="K14" s="23">
        <v>0.29869887665320533</v>
      </c>
      <c r="L14" s="115">
        <v>6020.0944796747963</v>
      </c>
      <c r="M14" s="23">
        <v>0.15102846678874104</v>
      </c>
      <c r="N14" s="115">
        <v>0</v>
      </c>
      <c r="O14" s="23">
        <v>0</v>
      </c>
    </row>
    <row r="15" spans="1:15" ht="12.4" customHeight="1" x14ac:dyDescent="0.15">
      <c r="A15" s="114" t="s">
        <v>15</v>
      </c>
      <c r="B15" s="115">
        <v>41212.864069115509</v>
      </c>
      <c r="C15" s="23">
        <v>2.4019973496098195</v>
      </c>
      <c r="D15" s="115">
        <v>31690.811252873562</v>
      </c>
      <c r="E15" s="23">
        <v>2.4197693527672821</v>
      </c>
      <c r="F15" s="115">
        <v>125300.32484536082</v>
      </c>
      <c r="G15" s="23">
        <v>2.8681520173267847</v>
      </c>
      <c r="H15" s="115">
        <v>75665.679343697469</v>
      </c>
      <c r="I15" s="23">
        <v>4.2397412811916233</v>
      </c>
      <c r="J15" s="115">
        <v>193328.05398445597</v>
      </c>
      <c r="K15" s="23">
        <v>2.0261064476707435</v>
      </c>
      <c r="L15" s="115">
        <v>167072.80634146341</v>
      </c>
      <c r="M15" s="23">
        <v>4.1914208936479245</v>
      </c>
      <c r="N15" s="115">
        <v>73322.863363636367</v>
      </c>
      <c r="O15" s="23">
        <v>3.4797193537943403</v>
      </c>
    </row>
    <row r="16" spans="1:15" ht="12.4" customHeight="1" x14ac:dyDescent="0.15">
      <c r="A16" s="116" t="s">
        <v>11</v>
      </c>
      <c r="B16" s="115">
        <v>39979.600431367806</v>
      </c>
      <c r="C16" s="23">
        <v>2.3301194043092388</v>
      </c>
      <c r="D16" s="115">
        <v>31141.496436781606</v>
      </c>
      <c r="E16" s="23">
        <v>2.3778261173482211</v>
      </c>
      <c r="F16" s="115">
        <v>115843.04869759451</v>
      </c>
      <c r="G16" s="23">
        <v>2.6516728845303721</v>
      </c>
      <c r="H16" s="115">
        <v>72078.32226638656</v>
      </c>
      <c r="I16" s="23">
        <v>4.0387325012140618</v>
      </c>
      <c r="J16" s="115">
        <v>174992.86790155442</v>
      </c>
      <c r="K16" s="23">
        <v>1.8339510000976949</v>
      </c>
      <c r="L16" s="115">
        <v>144072.59132520325</v>
      </c>
      <c r="M16" s="23">
        <v>3.6144054960582177</v>
      </c>
      <c r="N16" s="115">
        <v>66358.957409090901</v>
      </c>
      <c r="O16" s="23">
        <v>3.1492298282031546</v>
      </c>
    </row>
    <row r="17" spans="1:34" ht="12.4" customHeight="1" x14ac:dyDescent="0.15">
      <c r="A17" s="116" t="s">
        <v>12</v>
      </c>
      <c r="B17" s="115">
        <v>339.04044707588207</v>
      </c>
      <c r="C17" s="23">
        <v>1.9760195601088559E-2</v>
      </c>
      <c r="D17" s="115">
        <v>8.0459770114942533</v>
      </c>
      <c r="E17" s="23">
        <v>6.1435500751715511E-4</v>
      </c>
      <c r="F17" s="115">
        <v>1479.956258877434</v>
      </c>
      <c r="G17" s="23">
        <v>3.3876524539687758E-2</v>
      </c>
      <c r="H17" s="115">
        <v>436.02828655462184</v>
      </c>
      <c r="I17" s="23">
        <v>2.4431778612278625E-2</v>
      </c>
      <c r="J17" s="115">
        <v>1907.0721312607945</v>
      </c>
      <c r="K17" s="23">
        <v>1.9986396499037599E-2</v>
      </c>
      <c r="L17" s="115">
        <v>9296.0656395663955</v>
      </c>
      <c r="M17" s="23">
        <v>0.23321403766192259</v>
      </c>
      <c r="N17" s="115">
        <v>0</v>
      </c>
      <c r="O17" s="23">
        <v>0</v>
      </c>
    </row>
    <row r="18" spans="1:34" ht="12.4" customHeight="1" x14ac:dyDescent="0.15">
      <c r="A18" s="116" t="s">
        <v>13</v>
      </c>
      <c r="B18" s="115">
        <v>566.21544345094253</v>
      </c>
      <c r="C18" s="23">
        <v>3.3000569729792657E-2</v>
      </c>
      <c r="D18" s="115">
        <v>128.01678160919539</v>
      </c>
      <c r="E18" s="23">
        <v>9.7747918886028767E-3</v>
      </c>
      <c r="F18" s="115">
        <v>2591.7991672394041</v>
      </c>
      <c r="G18" s="23">
        <v>5.9326853455470549E-2</v>
      </c>
      <c r="H18" s="115">
        <v>1376.6440239495798</v>
      </c>
      <c r="I18" s="23">
        <v>7.7136880927653237E-2</v>
      </c>
      <c r="J18" s="115">
        <v>5012.0581226252161</v>
      </c>
      <c r="K18" s="23">
        <v>5.2527106485890332E-2</v>
      </c>
      <c r="L18" s="115">
        <v>6119.7195392953927</v>
      </c>
      <c r="M18" s="23">
        <v>0.15352779965785715</v>
      </c>
      <c r="N18" s="115">
        <v>4150.8042272727271</v>
      </c>
      <c r="O18" s="23">
        <v>0.19698676703091531</v>
      </c>
    </row>
    <row r="19" spans="1:34" ht="12.4" customHeight="1" x14ac:dyDescent="0.15">
      <c r="A19" s="114" t="s">
        <v>14</v>
      </c>
      <c r="B19" s="115">
        <v>328.00774722087965</v>
      </c>
      <c r="C19" s="23">
        <v>1.9117179969699437E-2</v>
      </c>
      <c r="D19" s="115">
        <v>413.25205747126438</v>
      </c>
      <c r="E19" s="23">
        <v>3.1554088522941059E-2</v>
      </c>
      <c r="F19" s="115">
        <v>5385.5207216494846</v>
      </c>
      <c r="G19" s="23">
        <v>0.12327575480125395</v>
      </c>
      <c r="H19" s="115">
        <v>1774.6847668067226</v>
      </c>
      <c r="I19" s="23">
        <v>9.9440120437630272E-2</v>
      </c>
      <c r="J19" s="115">
        <v>11416.055829015544</v>
      </c>
      <c r="K19" s="23">
        <v>0.11964194458812114</v>
      </c>
      <c r="L19" s="115">
        <v>7584.4298373983738</v>
      </c>
      <c r="M19" s="23">
        <v>0.19027356026992695</v>
      </c>
      <c r="N19" s="115">
        <v>2813.1017272727272</v>
      </c>
      <c r="O19" s="23">
        <v>0.1335027585602698</v>
      </c>
    </row>
    <row r="20" spans="1:34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4" ht="12.4" customHeight="1" x14ac:dyDescent="0.15">
      <c r="A21" s="116" t="s">
        <v>16</v>
      </c>
      <c r="B21" s="115">
        <v>779212.5711580473</v>
      </c>
      <c r="C21" s="23">
        <v>45.414619269493819</v>
      </c>
      <c r="D21" s="115">
        <v>461715.73336781608</v>
      </c>
      <c r="E21" s="23">
        <v>35.254559196322411</v>
      </c>
      <c r="F21" s="115">
        <v>2344745.0032485682</v>
      </c>
      <c r="G21" s="23">
        <v>53.671729259154198</v>
      </c>
      <c r="H21" s="115">
        <v>975555.99154327728</v>
      </c>
      <c r="I21" s="23">
        <v>54.662894000757731</v>
      </c>
      <c r="J21" s="115">
        <v>5857606.5548100173</v>
      </c>
      <c r="K21" s="23">
        <v>61.388578450043326</v>
      </c>
      <c r="L21" s="115">
        <v>2305367.1213143631</v>
      </c>
      <c r="M21" s="23">
        <v>57.835647412644967</v>
      </c>
      <c r="N21" s="115">
        <v>1216031.2994545456</v>
      </c>
      <c r="O21" s="23">
        <v>57.709798191408346</v>
      </c>
    </row>
    <row r="22" spans="1:34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4" ht="12.4" customHeight="1" x14ac:dyDescent="0.15">
      <c r="A23" s="114" t="s">
        <v>17</v>
      </c>
      <c r="B23" s="115">
        <v>180066.59012904784</v>
      </c>
      <c r="C23" s="23">
        <v>10.49476861200181</v>
      </c>
      <c r="D23" s="115">
        <v>152214.74593103447</v>
      </c>
      <c r="E23" s="23">
        <v>11.622440785884828</v>
      </c>
      <c r="F23" s="115">
        <v>700376.60404696455</v>
      </c>
      <c r="G23" s="23">
        <v>16.031774636378032</v>
      </c>
      <c r="H23" s="115">
        <v>307295.17841428571</v>
      </c>
      <c r="I23" s="23">
        <v>17.21853374918139</v>
      </c>
      <c r="J23" s="115">
        <v>1107389.9042141624</v>
      </c>
      <c r="K23" s="23">
        <v>11.605609112447796</v>
      </c>
      <c r="L23" s="115">
        <v>546133.6351192412</v>
      </c>
      <c r="M23" s="23">
        <v>13.701068289259869</v>
      </c>
      <c r="N23" s="115">
        <v>145742.36868181819</v>
      </c>
      <c r="O23" s="23">
        <v>6.9165675984970392</v>
      </c>
      <c r="Q23" s="8">
        <f>B24+B25+B26+B27+B33+B34+B35+B36+B37+B38+B39+B40+B41+B42+B43+B44+B45+B46+B47+B48+B49+B50+B51+B52+B53+B54+B55+B56+B57</f>
        <v>180066.59012904787</v>
      </c>
      <c r="R23" s="8">
        <f t="shared" ref="R23:AH23" si="0">C24+C25+C26+C27+C33+C34+C35+C36+C37+C38+C39+C40+C41+C42+C43+C44+C45+C46+C47+C48+C49+C50+C51+C52+C53+C54+C55+C56+C57</f>
        <v>10.494768612001808</v>
      </c>
      <c r="S23" s="8">
        <f t="shared" si="0"/>
        <v>152214.74593103444</v>
      </c>
      <c r="T23" s="8">
        <f t="shared" si="0"/>
        <v>11.622440785884825</v>
      </c>
      <c r="U23" s="8">
        <f t="shared" si="0"/>
        <v>700376.60404696444</v>
      </c>
      <c r="V23" s="8">
        <f t="shared" si="0"/>
        <v>16.031774636378028</v>
      </c>
      <c r="W23" s="8">
        <f t="shared" si="0"/>
        <v>307295.17841428571</v>
      </c>
      <c r="X23" s="8">
        <f t="shared" si="0"/>
        <v>17.21853374918139</v>
      </c>
      <c r="Y23" s="8">
        <f t="shared" si="0"/>
        <v>1107389.9042141621</v>
      </c>
      <c r="Z23" s="8">
        <f t="shared" si="0"/>
        <v>11.605609112447798</v>
      </c>
      <c r="AA23" s="8">
        <f t="shared" si="0"/>
        <v>546133.6351192412</v>
      </c>
      <c r="AB23" s="8">
        <f t="shared" si="0"/>
        <v>13.701068289259869</v>
      </c>
      <c r="AC23" s="8">
        <f t="shared" si="0"/>
        <v>145742.36868181816</v>
      </c>
      <c r="AD23" s="8">
        <f t="shared" si="0"/>
        <v>6.9165675984970383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18</v>
      </c>
      <c r="B24" s="115">
        <v>1740.5568830352829</v>
      </c>
      <c r="C24" s="23">
        <v>0.10144436972117489</v>
      </c>
      <c r="D24" s="115">
        <v>168.54060919540231</v>
      </c>
      <c r="E24" s="23">
        <v>1.2869011069913276E-2</v>
      </c>
      <c r="F24" s="115">
        <v>2271.9779461626572</v>
      </c>
      <c r="G24" s="23">
        <v>5.2006075304677511E-2</v>
      </c>
      <c r="H24" s="115">
        <v>1319.2533252100841</v>
      </c>
      <c r="I24" s="23">
        <v>7.3921133488222643E-2</v>
      </c>
      <c r="J24" s="115">
        <v>4510.2477892918832</v>
      </c>
      <c r="K24" s="23">
        <v>4.7268060367543649E-2</v>
      </c>
      <c r="L24" s="115">
        <v>3671.1988861788618</v>
      </c>
      <c r="M24" s="23">
        <v>9.2100803555175914E-2</v>
      </c>
      <c r="N24" s="115">
        <v>3187.2016363636362</v>
      </c>
      <c r="O24" s="23">
        <v>0.15125660278018788</v>
      </c>
    </row>
    <row r="25" spans="1:34" ht="12.4" customHeight="1" x14ac:dyDescent="0.15">
      <c r="A25" s="114" t="s">
        <v>19</v>
      </c>
      <c r="B25" s="115">
        <v>1790.9930294828418</v>
      </c>
      <c r="C25" s="23">
        <v>0.10438392495054213</v>
      </c>
      <c r="D25" s="115">
        <v>893.95708045977017</v>
      </c>
      <c r="E25" s="23">
        <v>6.8258585390101753E-2</v>
      </c>
      <c r="F25" s="115">
        <v>14047.864909507445</v>
      </c>
      <c r="G25" s="23">
        <v>0.32155872005171177</v>
      </c>
      <c r="H25" s="115">
        <v>2735.5177836134453</v>
      </c>
      <c r="I25" s="23">
        <v>0.15327804855803198</v>
      </c>
      <c r="J25" s="115">
        <v>25268.67093091537</v>
      </c>
      <c r="K25" s="23">
        <v>0.26481938881624645</v>
      </c>
      <c r="L25" s="115">
        <v>22661.520834688348</v>
      </c>
      <c r="M25" s="23">
        <v>0.56851844407414964</v>
      </c>
      <c r="N25" s="115">
        <v>2760.9556363636361</v>
      </c>
      <c r="O25" s="23">
        <v>0.1310280357598087</v>
      </c>
    </row>
    <row r="26" spans="1:34" ht="12.4" customHeight="1" x14ac:dyDescent="0.15">
      <c r="A26" s="114" t="s">
        <v>20</v>
      </c>
      <c r="B26" s="115">
        <v>3691.6809311261482</v>
      </c>
      <c r="C26" s="23">
        <v>0.21516116417677608</v>
      </c>
      <c r="D26" s="115">
        <v>5826.3902758620688</v>
      </c>
      <c r="E26" s="23">
        <v>0.44487723947155067</v>
      </c>
      <c r="F26" s="115">
        <v>11217.498893470791</v>
      </c>
      <c r="G26" s="23">
        <v>0.25677101891296833</v>
      </c>
      <c r="H26" s="115">
        <v>7641.0801151260503</v>
      </c>
      <c r="I26" s="23">
        <v>0.42814923592820125</v>
      </c>
      <c r="J26" s="115">
        <v>13017.441317789291</v>
      </c>
      <c r="K26" s="23">
        <v>0.13642470010208149</v>
      </c>
      <c r="L26" s="115">
        <v>12324.965420054201</v>
      </c>
      <c r="M26" s="23">
        <v>0.30920123212345185</v>
      </c>
      <c r="N26" s="115">
        <v>1628.3521363636364</v>
      </c>
      <c r="O26" s="23">
        <v>7.7277511866878312E-2</v>
      </c>
    </row>
    <row r="27" spans="1:34" ht="12.4" customHeight="1" x14ac:dyDescent="0.15">
      <c r="A27" s="114" t="s">
        <v>21</v>
      </c>
      <c r="B27" s="115">
        <v>34711.641715563077</v>
      </c>
      <c r="C27" s="23">
        <v>2.0230885012398403</v>
      </c>
      <c r="D27" s="115">
        <v>54545.527747126434</v>
      </c>
      <c r="E27" s="23">
        <v>4.1648538221326223</v>
      </c>
      <c r="F27" s="115">
        <v>212084.22324398626</v>
      </c>
      <c r="G27" s="23">
        <v>4.8546545548955526</v>
      </c>
      <c r="H27" s="115">
        <v>118929.0970407563</v>
      </c>
      <c r="I27" s="23">
        <v>6.6639010794864211</v>
      </c>
      <c r="J27" s="115">
        <v>237687.69452504319</v>
      </c>
      <c r="K27" s="23">
        <v>2.491002006609472</v>
      </c>
      <c r="L27" s="115">
        <v>97124.809092140931</v>
      </c>
      <c r="M27" s="23">
        <v>2.4366081053810329</v>
      </c>
      <c r="N27" s="115">
        <v>23648.034363636365</v>
      </c>
      <c r="O27" s="23">
        <v>1.1222764507468639</v>
      </c>
    </row>
    <row r="28" spans="1:34" ht="12.4" customHeight="1" x14ac:dyDescent="0.15">
      <c r="A28" s="114" t="s">
        <v>22</v>
      </c>
      <c r="B28" s="115">
        <v>31269.974878443692</v>
      </c>
      <c r="C28" s="23">
        <v>1.8224988356651082</v>
      </c>
      <c r="D28" s="115">
        <v>49476.579827586203</v>
      </c>
      <c r="E28" s="23">
        <v>3.7778115110789807</v>
      </c>
      <c r="F28" s="115">
        <v>199179.97055211914</v>
      </c>
      <c r="G28" s="23">
        <v>4.5592733702421944</v>
      </c>
      <c r="H28" s="115">
        <v>111340.66139747899</v>
      </c>
      <c r="I28" s="23">
        <v>6.2387016477820056</v>
      </c>
      <c r="J28" s="115">
        <v>225103.60146286702</v>
      </c>
      <c r="K28" s="23">
        <v>2.3591188599792692</v>
      </c>
      <c r="L28" s="115">
        <v>86417.218284552844</v>
      </c>
      <c r="M28" s="23">
        <v>2.1679825832848074</v>
      </c>
      <c r="N28" s="115">
        <v>23648.034363636365</v>
      </c>
      <c r="O28" s="23">
        <v>1.1222764507468639</v>
      </c>
    </row>
    <row r="29" spans="1:34" ht="12.4" customHeight="1" x14ac:dyDescent="0.15">
      <c r="A29" s="114" t="s">
        <v>23</v>
      </c>
      <c r="B29" s="115">
        <v>26.395292170130499</v>
      </c>
      <c r="C29" s="23">
        <v>1.5383891235635487E-3</v>
      </c>
      <c r="D29" s="115">
        <v>0</v>
      </c>
      <c r="E29" s="23">
        <v>0</v>
      </c>
      <c r="F29" s="115">
        <v>406.49975830469646</v>
      </c>
      <c r="G29" s="23">
        <v>9.3048689479725034E-3</v>
      </c>
      <c r="H29" s="115">
        <v>44.805410504201681</v>
      </c>
      <c r="I29" s="23">
        <v>2.5105615938836282E-3</v>
      </c>
      <c r="J29" s="115">
        <v>232.17448877374784</v>
      </c>
      <c r="K29" s="23">
        <v>2.4332227992476005E-3</v>
      </c>
      <c r="L29" s="115">
        <v>109.56916531165312</v>
      </c>
      <c r="M29" s="23">
        <v>2.7488045412262371E-3</v>
      </c>
      <c r="N29" s="115">
        <v>0</v>
      </c>
      <c r="O29" s="23">
        <v>0</v>
      </c>
    </row>
    <row r="30" spans="1:34" ht="12.4" customHeight="1" x14ac:dyDescent="0.15">
      <c r="A30" s="114" t="s">
        <v>24</v>
      </c>
      <c r="B30" s="115">
        <v>189.13085500241661</v>
      </c>
      <c r="C30" s="23">
        <v>1.1023058520839013E-2</v>
      </c>
      <c r="D30" s="115">
        <v>101.22781609195403</v>
      </c>
      <c r="E30" s="23">
        <v>7.7293056675746159E-3</v>
      </c>
      <c r="F30" s="115">
        <v>6885.6256334478812</v>
      </c>
      <c r="G30" s="23">
        <v>0.15761348644150588</v>
      </c>
      <c r="H30" s="115">
        <v>1559.4940163865547</v>
      </c>
      <c r="I30" s="23">
        <v>8.7382433044872046E-2</v>
      </c>
      <c r="J30" s="115">
        <v>6944.7644024179626</v>
      </c>
      <c r="K30" s="23">
        <v>7.278215263277113E-2</v>
      </c>
      <c r="L30" s="115">
        <v>5377.6278238482382</v>
      </c>
      <c r="M30" s="23">
        <v>0.13491065429925728</v>
      </c>
      <c r="N30" s="115">
        <v>0</v>
      </c>
      <c r="O30" s="23">
        <v>0</v>
      </c>
    </row>
    <row r="31" spans="1:34" ht="12.4" customHeight="1" x14ac:dyDescent="0.15">
      <c r="A31" s="114" t="s">
        <v>25</v>
      </c>
      <c r="B31" s="115">
        <v>267.0279869502175</v>
      </c>
      <c r="C31" s="23">
        <v>1.5563114367650241E-2</v>
      </c>
      <c r="D31" s="115">
        <v>2966.8537471264367</v>
      </c>
      <c r="E31" s="23">
        <v>0.22653575240325724</v>
      </c>
      <c r="F31" s="115">
        <v>396.06122222222223</v>
      </c>
      <c r="G31" s="23">
        <v>9.0659285592717045E-3</v>
      </c>
      <c r="H31" s="115">
        <v>712.29394159663866</v>
      </c>
      <c r="I31" s="23">
        <v>3.99116489103657E-2</v>
      </c>
      <c r="J31" s="115">
        <v>646.7159136442142</v>
      </c>
      <c r="K31" s="23">
        <v>6.7776779181316889E-3</v>
      </c>
      <c r="L31" s="115">
        <v>498.09909485094846</v>
      </c>
      <c r="M31" s="23">
        <v>1.249600697433941E-2</v>
      </c>
      <c r="N31" s="115">
        <v>0</v>
      </c>
      <c r="O31" s="23">
        <v>0</v>
      </c>
    </row>
    <row r="32" spans="1:34" ht="12.4" customHeight="1" x14ac:dyDescent="0.15">
      <c r="A32" s="114" t="s">
        <v>26</v>
      </c>
      <c r="B32" s="115">
        <v>2959.1127029966169</v>
      </c>
      <c r="C32" s="23">
        <v>0.17246510356267911</v>
      </c>
      <c r="D32" s="115">
        <v>2000.8663563218392</v>
      </c>
      <c r="E32" s="23">
        <v>0.15277725298280942</v>
      </c>
      <c r="F32" s="115">
        <v>5216.0660778923248</v>
      </c>
      <c r="G32" s="23">
        <v>0.11939690070460805</v>
      </c>
      <c r="H32" s="115">
        <v>5271.8422747899167</v>
      </c>
      <c r="I32" s="23">
        <v>0.29539478815529457</v>
      </c>
      <c r="J32" s="115">
        <v>4760.4382573402418</v>
      </c>
      <c r="K32" s="23">
        <v>4.9890093280052547E-2</v>
      </c>
      <c r="L32" s="115">
        <v>4722.2947235772363</v>
      </c>
      <c r="M32" s="23">
        <v>0.11847005628140218</v>
      </c>
      <c r="N32" s="115">
        <v>0</v>
      </c>
      <c r="O32" s="23">
        <v>0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142.81943298969071</v>
      </c>
      <c r="G33" s="23">
        <v>3.2691682591277429E-3</v>
      </c>
      <c r="H33" s="115">
        <v>15.91884075630252</v>
      </c>
      <c r="I33" s="23">
        <v>8.9197330795964325E-4</v>
      </c>
      <c r="J33" s="115">
        <v>0.17474438687392055</v>
      </c>
      <c r="K33" s="23">
        <v>1.831346882372218E-6</v>
      </c>
      <c r="L33" s="115">
        <v>565.18846883468825</v>
      </c>
      <c r="M33" s="23">
        <v>1.4179104361729256E-2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339.79425567907202</v>
      </c>
      <c r="C34" s="23">
        <v>1.9804129608294144E-2</v>
      </c>
      <c r="D34" s="115">
        <v>0</v>
      </c>
      <c r="E34" s="23">
        <v>0</v>
      </c>
      <c r="F34" s="115">
        <v>321.65031958762887</v>
      </c>
      <c r="G34" s="23">
        <v>7.3626466183357164E-3</v>
      </c>
      <c r="H34" s="115">
        <v>87.866344537815124</v>
      </c>
      <c r="I34" s="23">
        <v>4.9233757153256908E-3</v>
      </c>
      <c r="J34" s="115">
        <v>8.6563039723661479</v>
      </c>
      <c r="K34" s="23">
        <v>9.0719339123017642E-5</v>
      </c>
      <c r="L34" s="115">
        <v>955.03386991869911</v>
      </c>
      <c r="M34" s="23">
        <v>2.3959308544428484E-2</v>
      </c>
      <c r="N34" s="115">
        <v>57.800954545454545</v>
      </c>
      <c r="O34" s="23">
        <v>2.7430884579904961E-3</v>
      </c>
    </row>
    <row r="35" spans="1:15" ht="12.4" customHeight="1" x14ac:dyDescent="0.15">
      <c r="A35" s="114" t="s">
        <v>29</v>
      </c>
      <c r="B35" s="115">
        <v>19.169326969550507</v>
      </c>
      <c r="C35" s="23">
        <v>1.1172402989863971E-3</v>
      </c>
      <c r="D35" s="115">
        <v>1406.3905747126437</v>
      </c>
      <c r="E35" s="23">
        <v>0.10738572716095553</v>
      </c>
      <c r="F35" s="115">
        <v>10943.878749140895</v>
      </c>
      <c r="G35" s="23">
        <v>0.25050779357887942</v>
      </c>
      <c r="H35" s="115">
        <v>2698.3673096638659</v>
      </c>
      <c r="I35" s="23">
        <v>0.15119641261177405</v>
      </c>
      <c r="J35" s="115">
        <v>35989.279309153717</v>
      </c>
      <c r="K35" s="23">
        <v>0.3771729418078269</v>
      </c>
      <c r="L35" s="115">
        <v>1060.0439241192414</v>
      </c>
      <c r="M35" s="23">
        <v>2.6593736880537788E-2</v>
      </c>
      <c r="N35" s="115">
        <v>0</v>
      </c>
      <c r="O35" s="23">
        <v>0</v>
      </c>
    </row>
    <row r="36" spans="1:15" ht="12.4" customHeight="1" x14ac:dyDescent="0.15">
      <c r="A36" s="114" t="s">
        <v>30</v>
      </c>
      <c r="B36" s="115">
        <v>22.977909134847753</v>
      </c>
      <c r="C36" s="23">
        <v>1.3392147837364336E-3</v>
      </c>
      <c r="D36" s="115">
        <v>18.675850574712644</v>
      </c>
      <c r="E36" s="23">
        <v>1.4260048597983801E-3</v>
      </c>
      <c r="F36" s="115">
        <v>210.25110996563572</v>
      </c>
      <c r="G36" s="23">
        <v>4.8126941884417676E-3</v>
      </c>
      <c r="H36" s="115">
        <v>461.81858319327728</v>
      </c>
      <c r="I36" s="23">
        <v>2.5876874807297362E-2</v>
      </c>
      <c r="J36" s="115">
        <v>507.75977202072539</v>
      </c>
      <c r="K36" s="23">
        <v>5.3213971110562912E-3</v>
      </c>
      <c r="L36" s="115">
        <v>638.73117344173443</v>
      </c>
      <c r="M36" s="23">
        <v>1.6024098980634217E-2</v>
      </c>
      <c r="N36" s="115">
        <v>0</v>
      </c>
      <c r="O36" s="23">
        <v>0</v>
      </c>
    </row>
    <row r="37" spans="1:15" ht="12.4" customHeight="1" x14ac:dyDescent="0.15">
      <c r="A37" s="114" t="s">
        <v>31</v>
      </c>
      <c r="B37" s="115">
        <v>3372.8743547607537</v>
      </c>
      <c r="C37" s="23">
        <v>0.19658025336738344</v>
      </c>
      <c r="D37" s="115">
        <v>12.25287356321839</v>
      </c>
      <c r="E37" s="23">
        <v>9.3557491144755317E-4</v>
      </c>
      <c r="F37" s="115">
        <v>1871.043470790378</v>
      </c>
      <c r="G37" s="23">
        <v>4.2828596908080725E-2</v>
      </c>
      <c r="H37" s="115">
        <v>1065.7756344537813</v>
      </c>
      <c r="I37" s="23">
        <v>5.9718131034770992E-2</v>
      </c>
      <c r="J37" s="115">
        <v>1423.8364645941278</v>
      </c>
      <c r="K37" s="23">
        <v>1.492201562001357E-2</v>
      </c>
      <c r="L37" s="115">
        <v>3347.7892791327913</v>
      </c>
      <c r="M37" s="23">
        <v>8.3987300143921181E-2</v>
      </c>
      <c r="N37" s="115">
        <v>5285.6432272727279</v>
      </c>
      <c r="O37" s="23">
        <v>0.25084338215185503</v>
      </c>
    </row>
    <row r="38" spans="1:15" ht="12.4" customHeight="1" x14ac:dyDescent="0.15">
      <c r="A38" s="114" t="s">
        <v>32</v>
      </c>
      <c r="B38" s="115">
        <v>4496.3091544224262</v>
      </c>
      <c r="C38" s="23">
        <v>0.26205707649526194</v>
      </c>
      <c r="D38" s="115">
        <v>4722.5802643678162</v>
      </c>
      <c r="E38" s="23">
        <v>0.36059521791713861</v>
      </c>
      <c r="F38" s="115">
        <v>18208.935584192441</v>
      </c>
      <c r="G38" s="23">
        <v>0.41680654374703052</v>
      </c>
      <c r="H38" s="115">
        <v>9415.3309516806712</v>
      </c>
      <c r="I38" s="23">
        <v>0.52756504214544853</v>
      </c>
      <c r="J38" s="115">
        <v>59709.538583765112</v>
      </c>
      <c r="K38" s="23">
        <v>0.62576474866776677</v>
      </c>
      <c r="L38" s="115">
        <v>23558.193078590783</v>
      </c>
      <c r="M38" s="23">
        <v>0.59101361166094135</v>
      </c>
      <c r="N38" s="115">
        <v>2451.7860909090909</v>
      </c>
      <c r="O38" s="23">
        <v>0.11635562388758604</v>
      </c>
    </row>
    <row r="39" spans="1:15" ht="12.4" customHeight="1" x14ac:dyDescent="0.15">
      <c r="A39" s="114" t="s">
        <v>33</v>
      </c>
      <c r="B39" s="115">
        <v>14966.177656355727</v>
      </c>
      <c r="C39" s="23">
        <v>0.87226937210839828</v>
      </c>
      <c r="D39" s="115">
        <v>7290.7476091954022</v>
      </c>
      <c r="E39" s="23">
        <v>0.5566890504228631</v>
      </c>
      <c r="F39" s="115">
        <v>36819.1276231386</v>
      </c>
      <c r="G39" s="23">
        <v>0.84279793606957432</v>
      </c>
      <c r="H39" s="115">
        <v>17975.700045798319</v>
      </c>
      <c r="I39" s="23">
        <v>1.0072243876422335</v>
      </c>
      <c r="J39" s="115">
        <v>82126.727922279795</v>
      </c>
      <c r="K39" s="23">
        <v>0.86070019089319938</v>
      </c>
      <c r="L39" s="115">
        <v>37302.056658536581</v>
      </c>
      <c r="M39" s="23">
        <v>0.93581129735190782</v>
      </c>
      <c r="N39" s="115">
        <v>24419.270590909091</v>
      </c>
      <c r="O39" s="23">
        <v>1.1588773894346891</v>
      </c>
    </row>
    <row r="40" spans="1:15" ht="12.4" customHeight="1" x14ac:dyDescent="0.15">
      <c r="A40" s="114" t="s">
        <v>34</v>
      </c>
      <c r="B40" s="115">
        <v>10648.166546157565</v>
      </c>
      <c r="C40" s="23">
        <v>0.62060398857941668</v>
      </c>
      <c r="D40" s="115">
        <v>16498.724850574712</v>
      </c>
      <c r="E40" s="23">
        <v>1.2597692256786459</v>
      </c>
      <c r="F40" s="115">
        <v>58258.471054982816</v>
      </c>
      <c r="G40" s="23">
        <v>1.3335492265398514</v>
      </c>
      <c r="H40" s="115">
        <v>20265.351590756301</v>
      </c>
      <c r="I40" s="23">
        <v>1.1355194120033822</v>
      </c>
      <c r="J40" s="115">
        <v>101503.32672366148</v>
      </c>
      <c r="K40" s="23">
        <v>1.0637697969658138</v>
      </c>
      <c r="L40" s="115">
        <v>48091.824387533874</v>
      </c>
      <c r="M40" s="23">
        <v>1.2064984240438341</v>
      </c>
      <c r="N40" s="115">
        <v>12757.811090909092</v>
      </c>
      <c r="O40" s="23">
        <v>0.60545374428332743</v>
      </c>
    </row>
    <row r="41" spans="1:15" ht="12.4" customHeight="1" x14ac:dyDescent="0.15">
      <c r="A41" s="114" t="s">
        <v>35</v>
      </c>
      <c r="B41" s="115">
        <v>9.7797201546640888</v>
      </c>
      <c r="C41" s="23">
        <v>5.6998858055663944E-4</v>
      </c>
      <c r="D41" s="115">
        <v>130.6471264367816</v>
      </c>
      <c r="E41" s="23">
        <v>9.9756333170603426E-3</v>
      </c>
      <c r="F41" s="115">
        <v>1.7074524627720504</v>
      </c>
      <c r="G41" s="23">
        <v>3.9083962724224015E-5</v>
      </c>
      <c r="H41" s="115">
        <v>37.723262605042017</v>
      </c>
      <c r="I41" s="23">
        <v>2.1137307576575767E-3</v>
      </c>
      <c r="J41" s="115">
        <v>226.90127979274612</v>
      </c>
      <c r="K41" s="23">
        <v>2.3779587933460988E-3</v>
      </c>
      <c r="L41" s="115">
        <v>10.627953929539295</v>
      </c>
      <c r="M41" s="23">
        <v>2.6662764056261182E-4</v>
      </c>
      <c r="N41" s="115">
        <v>0</v>
      </c>
      <c r="O41" s="23">
        <v>0</v>
      </c>
    </row>
    <row r="42" spans="1:15" ht="12.4" customHeight="1" x14ac:dyDescent="0.15">
      <c r="A42" s="114" t="s">
        <v>36</v>
      </c>
      <c r="B42" s="115">
        <v>17446.755312711455</v>
      </c>
      <c r="C42" s="23">
        <v>1.0168441569638123</v>
      </c>
      <c r="D42" s="115">
        <v>1702.4137931034484</v>
      </c>
      <c r="E42" s="23">
        <v>0.12998874309052263</v>
      </c>
      <c r="F42" s="115">
        <v>12682.821666666667</v>
      </c>
      <c r="G42" s="23">
        <v>0.29031257974422292</v>
      </c>
      <c r="H42" s="115">
        <v>13253.543678991597</v>
      </c>
      <c r="I42" s="23">
        <v>0.74262990493559111</v>
      </c>
      <c r="J42" s="115">
        <v>7809.9399136442144</v>
      </c>
      <c r="K42" s="23">
        <v>8.1849319272762677E-2</v>
      </c>
      <c r="L42" s="115">
        <v>20974.842590785909</v>
      </c>
      <c r="M42" s="23">
        <v>0.52620408671604513</v>
      </c>
      <c r="N42" s="115">
        <v>174.61945454545454</v>
      </c>
      <c r="O42" s="23">
        <v>8.2870017298339003E-3</v>
      </c>
    </row>
    <row r="43" spans="1:15" ht="12.4" customHeight="1" x14ac:dyDescent="0.15">
      <c r="A43" s="114" t="s">
        <v>37</v>
      </c>
      <c r="B43" s="115">
        <v>3491.8099151764141</v>
      </c>
      <c r="C43" s="23">
        <v>0.20351213998447645</v>
      </c>
      <c r="D43" s="115">
        <v>2974.8041264367816</v>
      </c>
      <c r="E43" s="23">
        <v>0.22714280799563508</v>
      </c>
      <c r="F43" s="115">
        <v>13243.90641580756</v>
      </c>
      <c r="G43" s="23">
        <v>0.30315593316031209</v>
      </c>
      <c r="H43" s="115">
        <v>10307.518947058823</v>
      </c>
      <c r="I43" s="23">
        <v>0.57755661438001971</v>
      </c>
      <c r="J43" s="115">
        <v>28855.785341968913</v>
      </c>
      <c r="K43" s="23">
        <v>0.30241287557090324</v>
      </c>
      <c r="L43" s="115">
        <v>25430.038268292683</v>
      </c>
      <c r="M43" s="23">
        <v>0.63797332467226109</v>
      </c>
      <c r="N43" s="115">
        <v>5616.586863636363</v>
      </c>
      <c r="O43" s="23">
        <v>0.26654913781442968</v>
      </c>
    </row>
    <row r="44" spans="1:15" ht="12.4" customHeight="1" x14ac:dyDescent="0.15">
      <c r="A44" s="114" t="s">
        <v>38</v>
      </c>
      <c r="B44" s="115">
        <v>9820.3008963267275</v>
      </c>
      <c r="C44" s="23">
        <v>0.57235373610019469</v>
      </c>
      <c r="D44" s="115">
        <v>14197.286988505748</v>
      </c>
      <c r="E44" s="23">
        <v>1.0840416697793702</v>
      </c>
      <c r="F44" s="115">
        <v>22177.657260022908</v>
      </c>
      <c r="G44" s="23">
        <v>0.5076514565179262</v>
      </c>
      <c r="H44" s="115">
        <v>14110.516801260505</v>
      </c>
      <c r="I44" s="23">
        <v>0.79064829788295843</v>
      </c>
      <c r="J44" s="115">
        <v>44599.00187737478</v>
      </c>
      <c r="K44" s="23">
        <v>0.46740410096247065</v>
      </c>
      <c r="L44" s="115">
        <v>21735.335978319781</v>
      </c>
      <c r="M44" s="23">
        <v>0.54528288202565312</v>
      </c>
      <c r="N44" s="115">
        <v>4438.4412272727277</v>
      </c>
      <c r="O44" s="23">
        <v>0.21063729825476443</v>
      </c>
    </row>
    <row r="45" spans="1:15" ht="12.4" customHeight="1" x14ac:dyDescent="0.15">
      <c r="A45" s="114" t="s">
        <v>39</v>
      </c>
      <c r="B45" s="115">
        <v>2338.3558042532622</v>
      </c>
      <c r="C45" s="23">
        <v>0.1362857100841528</v>
      </c>
      <c r="D45" s="115">
        <v>4863.3387816091954</v>
      </c>
      <c r="E45" s="23">
        <v>0.3713429120497958</v>
      </c>
      <c r="F45" s="115">
        <v>9845.5769129438722</v>
      </c>
      <c r="G45" s="23">
        <v>0.22536742278566807</v>
      </c>
      <c r="H45" s="115">
        <v>4268.1210605042015</v>
      </c>
      <c r="I45" s="23">
        <v>0.23915372478381514</v>
      </c>
      <c r="J45" s="115">
        <v>14943.651766839377</v>
      </c>
      <c r="K45" s="23">
        <v>0.15661166898712972</v>
      </c>
      <c r="L45" s="115">
        <v>9568.815542005419</v>
      </c>
      <c r="M45" s="23">
        <v>0.24005662123286509</v>
      </c>
      <c r="N45" s="115">
        <v>2264.9740000000002</v>
      </c>
      <c r="O45" s="23">
        <v>0.10748999018974086</v>
      </c>
    </row>
    <row r="46" spans="1:15" ht="12.4" customHeight="1" x14ac:dyDescent="0.15">
      <c r="A46" s="116" t="s">
        <v>40</v>
      </c>
      <c r="B46" s="115">
        <v>8178.088225954567</v>
      </c>
      <c r="C46" s="23">
        <v>0.47664113347412218</v>
      </c>
      <c r="D46" s="115">
        <v>3045.8754482758623</v>
      </c>
      <c r="E46" s="23">
        <v>0.23256949793028525</v>
      </c>
      <c r="F46" s="115">
        <v>27474.149650630014</v>
      </c>
      <c r="G46" s="23">
        <v>0.62888933322434215</v>
      </c>
      <c r="H46" s="115">
        <v>3649.7102806722692</v>
      </c>
      <c r="I46" s="23">
        <v>0.20450258922633419</v>
      </c>
      <c r="J46" s="115">
        <v>50750.155022452505</v>
      </c>
      <c r="K46" s="23">
        <v>0.5318690908643201</v>
      </c>
      <c r="L46" s="115">
        <v>16873.549243902438</v>
      </c>
      <c r="M46" s="23">
        <v>0.42331333506389901</v>
      </c>
      <c r="N46" s="115">
        <v>2701.8714090909093</v>
      </c>
      <c r="O46" s="23">
        <v>0.1282240463939644</v>
      </c>
    </row>
    <row r="47" spans="1:15" ht="12.4" customHeight="1" x14ac:dyDescent="0.15">
      <c r="A47" s="114" t="s">
        <v>41</v>
      </c>
      <c r="B47" s="115">
        <v>2961.6011698888356</v>
      </c>
      <c r="C47" s="23">
        <v>0.17261013815356988</v>
      </c>
      <c r="D47" s="115">
        <v>666.67528735632186</v>
      </c>
      <c r="E47" s="23">
        <v>5.0904358860358039E-2</v>
      </c>
      <c r="F47" s="115">
        <v>2664.9842119129439</v>
      </c>
      <c r="G47" s="23">
        <v>6.1002075237837183E-2</v>
      </c>
      <c r="H47" s="115">
        <v>1751.0239168067228</v>
      </c>
      <c r="I47" s="23">
        <v>9.8114342576872376E-2</v>
      </c>
      <c r="J47" s="115">
        <v>2651.7176787564767</v>
      </c>
      <c r="K47" s="23">
        <v>2.7790391387082242E-2</v>
      </c>
      <c r="L47" s="115">
        <v>2295.0546775067751</v>
      </c>
      <c r="M47" s="23">
        <v>5.7576935098018756E-2</v>
      </c>
      <c r="N47" s="115">
        <v>7293.630909090909</v>
      </c>
      <c r="O47" s="23">
        <v>0.34613744566859156</v>
      </c>
    </row>
    <row r="48" spans="1:15" ht="12.4" customHeight="1" x14ac:dyDescent="0.15">
      <c r="A48" s="114" t="s">
        <v>42</v>
      </c>
      <c r="B48" s="115">
        <v>377.96440430159498</v>
      </c>
      <c r="C48" s="23">
        <v>2.2028789259993055E-2</v>
      </c>
      <c r="D48" s="115">
        <v>431.815724137931</v>
      </c>
      <c r="E48" s="23">
        <v>3.2971527518634629E-2</v>
      </c>
      <c r="F48" s="115">
        <v>1951.935873997709</v>
      </c>
      <c r="G48" s="23">
        <v>4.4680241823860913E-2</v>
      </c>
      <c r="H48" s="115">
        <v>890.2044756302522</v>
      </c>
      <c r="I48" s="23">
        <v>4.9880430556730283E-2</v>
      </c>
      <c r="J48" s="115">
        <v>3467.4065112262524</v>
      </c>
      <c r="K48" s="23">
        <v>3.6338930353356176E-2</v>
      </c>
      <c r="L48" s="115">
        <v>2107.1261761517612</v>
      </c>
      <c r="M48" s="23">
        <v>5.2862299219565437E-2</v>
      </c>
      <c r="N48" s="115">
        <v>230.50159090909091</v>
      </c>
      <c r="O48" s="23">
        <v>1.0939027885325766E-2</v>
      </c>
    </row>
    <row r="49" spans="1:17" ht="12.4" customHeight="1" x14ac:dyDescent="0.15">
      <c r="A49" s="114" t="s">
        <v>43</v>
      </c>
      <c r="B49" s="115">
        <v>17354.16490091832</v>
      </c>
      <c r="C49" s="23">
        <v>1.0114477369685066</v>
      </c>
      <c r="D49" s="115">
        <v>14480.354724137931</v>
      </c>
      <c r="E49" s="23">
        <v>1.1056554626852833</v>
      </c>
      <c r="F49" s="115">
        <v>96816.028373424982</v>
      </c>
      <c r="G49" s="23">
        <v>2.2161402010051305</v>
      </c>
      <c r="H49" s="115">
        <v>32070.120109663865</v>
      </c>
      <c r="I49" s="23">
        <v>1.7969707442141793</v>
      </c>
      <c r="J49" s="115">
        <v>229878.15480656305</v>
      </c>
      <c r="K49" s="23">
        <v>2.4091568814409046</v>
      </c>
      <c r="L49" s="115">
        <v>107902.41715447155</v>
      </c>
      <c r="M49" s="23">
        <v>2.7069901777553684</v>
      </c>
      <c r="N49" s="115">
        <v>16748.286727272727</v>
      </c>
      <c r="O49" s="23">
        <v>0.79483171816078801</v>
      </c>
    </row>
    <row r="50" spans="1:17" ht="12.4" customHeight="1" x14ac:dyDescent="0.15">
      <c r="A50" s="114" t="s">
        <v>44</v>
      </c>
      <c r="B50" s="115">
        <v>236.56958651522476</v>
      </c>
      <c r="C50" s="23">
        <v>1.3787916288829184E-2</v>
      </c>
      <c r="D50" s="115">
        <v>340.64231034482759</v>
      </c>
      <c r="E50" s="23">
        <v>2.6009931277903593E-2</v>
      </c>
      <c r="F50" s="115">
        <v>917.33557961053828</v>
      </c>
      <c r="G50" s="23">
        <v>2.0998013344919225E-2</v>
      </c>
      <c r="H50" s="115">
        <v>542.96918697478998</v>
      </c>
      <c r="I50" s="23">
        <v>3.0423950414499489E-2</v>
      </c>
      <c r="J50" s="115">
        <v>793.37212089810021</v>
      </c>
      <c r="K50" s="23">
        <v>8.3146565458270053E-3</v>
      </c>
      <c r="L50" s="115">
        <v>1430.2655663956639</v>
      </c>
      <c r="M50" s="23">
        <v>3.5881632144274297E-2</v>
      </c>
      <c r="N50" s="115">
        <v>0</v>
      </c>
      <c r="O50" s="23">
        <v>0</v>
      </c>
    </row>
    <row r="51" spans="1:17" ht="12.4" customHeight="1" x14ac:dyDescent="0.15">
      <c r="A51" s="114" t="s">
        <v>45</v>
      </c>
      <c r="B51" s="115">
        <v>773.09910705654909</v>
      </c>
      <c r="C51" s="23">
        <v>4.5058310022359063E-2</v>
      </c>
      <c r="D51" s="115">
        <v>0</v>
      </c>
      <c r="E51" s="23">
        <v>0</v>
      </c>
      <c r="F51" s="115">
        <v>7688.6890710194739</v>
      </c>
      <c r="G51" s="23">
        <v>0.17599578530110555</v>
      </c>
      <c r="H51" s="115">
        <v>920.40573865546219</v>
      </c>
      <c r="I51" s="23">
        <v>5.1572684465011273E-2</v>
      </c>
      <c r="J51" s="115">
        <v>5483.8937098445595</v>
      </c>
      <c r="K51" s="23">
        <v>5.7472012855156775E-2</v>
      </c>
      <c r="L51" s="115">
        <v>1737.1530623306235</v>
      </c>
      <c r="M51" s="23">
        <v>4.358063888647358E-2</v>
      </c>
      <c r="N51" s="115">
        <v>142.94668181818182</v>
      </c>
      <c r="O51" s="23">
        <v>6.7838913057246455E-3</v>
      </c>
    </row>
    <row r="52" spans="1:17" ht="12.4" customHeight="1" x14ac:dyDescent="0.15">
      <c r="A52" s="114" t="s">
        <v>46</v>
      </c>
      <c r="B52" s="115">
        <v>246.61609835669404</v>
      </c>
      <c r="C52" s="23">
        <v>1.4373454211540966E-2</v>
      </c>
      <c r="D52" s="115">
        <v>2065.8307241379312</v>
      </c>
      <c r="E52" s="23">
        <v>0.15773764307850396</v>
      </c>
      <c r="F52" s="115">
        <v>782.15687170675824</v>
      </c>
      <c r="G52" s="23">
        <v>1.7903742964915419E-2</v>
      </c>
      <c r="H52" s="115">
        <v>535.52882100840327</v>
      </c>
      <c r="I52" s="23">
        <v>3.0007047704995297E-2</v>
      </c>
      <c r="J52" s="115">
        <v>2365.6680932642489</v>
      </c>
      <c r="K52" s="23">
        <v>2.4792549648262767E-2</v>
      </c>
      <c r="L52" s="115">
        <v>916.89193495934956</v>
      </c>
      <c r="M52" s="23">
        <v>2.3002426891372163E-2</v>
      </c>
      <c r="N52" s="115">
        <v>0</v>
      </c>
      <c r="O52" s="23">
        <v>0</v>
      </c>
    </row>
    <row r="53" spans="1:17" ht="12.4" customHeight="1" x14ac:dyDescent="0.15">
      <c r="A53" s="114" t="s">
        <v>47</v>
      </c>
      <c r="B53" s="115">
        <v>683.66095070082167</v>
      </c>
      <c r="C53" s="23">
        <v>3.98456120123356E-2</v>
      </c>
      <c r="D53" s="115">
        <v>1552.3377931034483</v>
      </c>
      <c r="E53" s="23">
        <v>0.11852960742851039</v>
      </c>
      <c r="F53" s="115">
        <v>3723.9265017182129</v>
      </c>
      <c r="G53" s="23">
        <v>8.5241497350158041E-2</v>
      </c>
      <c r="H53" s="115">
        <v>3647.5097054621847</v>
      </c>
      <c r="I53" s="23">
        <v>0.20437928537653749</v>
      </c>
      <c r="J53" s="115">
        <v>5521.9115457685666</v>
      </c>
      <c r="K53" s="23">
        <v>5.7870445368724162E-2</v>
      </c>
      <c r="L53" s="115">
        <v>5489.3742032520322</v>
      </c>
      <c r="M53" s="23">
        <v>0.13771407946268752</v>
      </c>
      <c r="N53" s="115">
        <v>1680.7636363636366</v>
      </c>
      <c r="O53" s="23">
        <v>7.9764830317699223E-2</v>
      </c>
    </row>
    <row r="54" spans="1:17" ht="12.4" customHeight="1" x14ac:dyDescent="0.15">
      <c r="A54" s="114" t="s">
        <v>48</v>
      </c>
      <c r="B54" s="115">
        <v>6643.9232912034804</v>
      </c>
      <c r="C54" s="23">
        <v>0.38722584554469203</v>
      </c>
      <c r="D54" s="115">
        <v>4342.3173218390803</v>
      </c>
      <c r="E54" s="23">
        <v>0.33156003144046842</v>
      </c>
      <c r="F54" s="115">
        <v>7176.8664295532644</v>
      </c>
      <c r="G54" s="23">
        <v>0.16428005237346513</v>
      </c>
      <c r="H54" s="115">
        <v>5256.726041176471</v>
      </c>
      <c r="I54" s="23">
        <v>0.29454778697559258</v>
      </c>
      <c r="J54" s="115">
        <v>6234.9782918825558</v>
      </c>
      <c r="K54" s="23">
        <v>6.5343489772498653E-2</v>
      </c>
      <c r="L54" s="115">
        <v>4582.4665365853652</v>
      </c>
      <c r="M54" s="23">
        <v>0.1149621318183342</v>
      </c>
      <c r="N54" s="115">
        <v>5237.7769090909096</v>
      </c>
      <c r="O54" s="23">
        <v>0.24857176664024977</v>
      </c>
    </row>
    <row r="55" spans="1:17" ht="12.4" customHeight="1" x14ac:dyDescent="0.15">
      <c r="A55" s="114" t="s">
        <v>49</v>
      </c>
      <c r="B55" s="115">
        <v>395.58176897051715</v>
      </c>
      <c r="C55" s="23">
        <v>2.3055576992359671E-2</v>
      </c>
      <c r="D55" s="115">
        <v>961.80537931034485</v>
      </c>
      <c r="E55" s="23">
        <v>7.3439179628790707E-2</v>
      </c>
      <c r="F55" s="115">
        <v>1806.9400985108821</v>
      </c>
      <c r="G55" s="23">
        <v>4.1361256605908371E-2</v>
      </c>
      <c r="H55" s="115">
        <v>708.09487605042023</v>
      </c>
      <c r="I55" s="23">
        <v>3.9676364542431002E-2</v>
      </c>
      <c r="J55" s="115">
        <v>3916.6699032815195</v>
      </c>
      <c r="K55" s="23">
        <v>4.1047276796541257E-2</v>
      </c>
      <c r="L55" s="115">
        <v>1360.5476016260161</v>
      </c>
      <c r="M55" s="23">
        <v>3.4132590270871642E-2</v>
      </c>
      <c r="N55" s="115">
        <v>201.63404545454543</v>
      </c>
      <c r="O55" s="23">
        <v>9.5690465178968273E-3</v>
      </c>
    </row>
    <row r="56" spans="1:17" ht="12.4" customHeight="1" x14ac:dyDescent="0.15">
      <c r="A56" s="114" t="s">
        <v>50</v>
      </c>
      <c r="B56" s="115">
        <v>700.66660415659737</v>
      </c>
      <c r="C56" s="23">
        <v>4.0836747558281969E-2</v>
      </c>
      <c r="D56" s="115">
        <v>2108.3095057471264</v>
      </c>
      <c r="E56" s="23">
        <v>0.16098113385129084</v>
      </c>
      <c r="F56" s="115">
        <v>10904.22286139748</v>
      </c>
      <c r="G56" s="23">
        <v>0.24960006157921755</v>
      </c>
      <c r="H56" s="115">
        <v>853.41476050420158</v>
      </c>
      <c r="I56" s="23">
        <v>4.7819008848815771E-2</v>
      </c>
      <c r="J56" s="115">
        <v>35586.000844559589</v>
      </c>
      <c r="K56" s="23">
        <v>0.37294652416961588</v>
      </c>
      <c r="L56" s="115">
        <v>8778.9669945799469</v>
      </c>
      <c r="M56" s="23">
        <v>0.22024138153592479</v>
      </c>
      <c r="N56" s="115">
        <v>2133.311909090909</v>
      </c>
      <c r="O56" s="23">
        <v>0.10124163729024667</v>
      </c>
    </row>
    <row r="57" spans="1:17" ht="12.4" customHeight="1" x14ac:dyDescent="0.15">
      <c r="A57" s="114" t="s">
        <v>51</v>
      </c>
      <c r="B57" s="115">
        <v>32607.310609714841</v>
      </c>
      <c r="C57" s="23">
        <v>1.900442384472216</v>
      </c>
      <c r="D57" s="115">
        <v>6966.5031609195403</v>
      </c>
      <c r="E57" s="23">
        <v>0.53193118693737962</v>
      </c>
      <c r="F57" s="115">
        <v>114119.95647766323</v>
      </c>
      <c r="G57" s="23">
        <v>2.6122309243220867</v>
      </c>
      <c r="H57" s="115">
        <v>31880.969185714286</v>
      </c>
      <c r="I57" s="23">
        <v>1.7863721348102799</v>
      </c>
      <c r="J57" s="115">
        <v>102551.34111917097</v>
      </c>
      <c r="K57" s="23">
        <v>1.0747531420118683</v>
      </c>
      <c r="L57" s="115">
        <v>63638.806560975609</v>
      </c>
      <c r="M57" s="23">
        <v>1.5965316517239474</v>
      </c>
      <c r="N57" s="115">
        <v>20680.167590909088</v>
      </c>
      <c r="O57" s="23">
        <v>0.98142893095859574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1715774.7520333496</v>
      </c>
      <c r="C59" s="23">
        <v>100</v>
      </c>
      <c r="D59" s="115">
        <v>1309662.4774022989</v>
      </c>
      <c r="E59" s="23">
        <v>100</v>
      </c>
      <c r="F59" s="115">
        <v>4368677.9532050397</v>
      </c>
      <c r="G59" s="23">
        <v>100</v>
      </c>
      <c r="H59" s="115">
        <v>1784676.8075063026</v>
      </c>
      <c r="I59" s="23">
        <v>100</v>
      </c>
      <c r="J59" s="115">
        <v>9541850.785120897</v>
      </c>
      <c r="K59" s="23">
        <v>100</v>
      </c>
      <c r="L59" s="115">
        <v>3986066.0759376693</v>
      </c>
      <c r="M59" s="23">
        <v>100</v>
      </c>
      <c r="N59" s="115">
        <v>2107148.7642727271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180066.59012904787</v>
      </c>
    </row>
  </sheetData>
  <mergeCells count="14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E4"/>
    <mergeCell ref="F4:G4"/>
  </mergeCells>
  <phoneticPr fontId="3" type="noConversion"/>
  <pageMargins left="1.02" right="0.7" top="0.75" bottom="0.75" header="0.3" footer="0.3"/>
  <pageSetup paperSize="9" scale="66" orientation="landscape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Q63"/>
  <sheetViews>
    <sheetView view="pageBreakPreview" zoomScale="130" zoomScaleNormal="100" zoomScaleSheetLayoutView="130" workbookViewId="0">
      <selection activeCell="E24" sqref="E24"/>
    </sheetView>
  </sheetViews>
  <sheetFormatPr defaultRowHeight="13.5" x14ac:dyDescent="0.15"/>
  <cols>
    <col min="1" max="1" width="19" style="81" customWidth="1"/>
    <col min="2" max="2" width="10.77734375" style="98" customWidth="1"/>
    <col min="3" max="3" width="7.109375" style="99" customWidth="1"/>
    <col min="4" max="4" width="10.77734375" style="98" customWidth="1"/>
    <col min="5" max="5" width="7.109375" style="99" customWidth="1"/>
    <col min="6" max="6" width="10.77734375" style="98" customWidth="1"/>
    <col min="7" max="7" width="7.109375" style="99" customWidth="1"/>
    <col min="8" max="16384" width="8.88671875" style="81"/>
  </cols>
  <sheetData>
    <row r="1" spans="1:15" ht="12" customHeight="1" x14ac:dyDescent="0.15">
      <c r="A1" s="75"/>
      <c r="B1" s="76"/>
      <c r="C1" s="77"/>
      <c r="D1" s="76"/>
      <c r="E1" s="77"/>
      <c r="F1" s="76"/>
      <c r="G1" s="77"/>
      <c r="H1" s="78"/>
      <c r="I1" s="79"/>
      <c r="J1" s="78"/>
      <c r="K1" s="79"/>
      <c r="L1" s="78"/>
      <c r="M1" s="79"/>
      <c r="N1" s="78"/>
      <c r="O1" s="80"/>
    </row>
    <row r="2" spans="1:15" ht="18.75" customHeight="1" x14ac:dyDescent="0.15">
      <c r="A2" s="384" t="s">
        <v>455</v>
      </c>
      <c r="B2" s="384"/>
      <c r="C2" s="384"/>
      <c r="D2" s="384"/>
      <c r="E2" s="384"/>
      <c r="F2" s="384"/>
      <c r="G2" s="384"/>
      <c r="H2" s="385" t="s">
        <v>621</v>
      </c>
      <c r="I2" s="385"/>
      <c r="J2" s="385"/>
      <c r="K2" s="385"/>
      <c r="L2" s="385"/>
      <c r="M2" s="385"/>
      <c r="N2" s="385"/>
      <c r="O2" s="385"/>
    </row>
    <row r="3" spans="1:15" ht="12" customHeight="1" x14ac:dyDescent="0.15">
      <c r="A3" s="82"/>
      <c r="B3" s="83"/>
      <c r="C3" s="84"/>
      <c r="D3" s="83"/>
      <c r="E3" s="84"/>
      <c r="F3" s="83"/>
      <c r="G3" s="84"/>
      <c r="H3" s="85"/>
      <c r="I3" s="86"/>
      <c r="J3" s="85"/>
      <c r="K3" s="86"/>
      <c r="L3" s="85"/>
      <c r="M3" s="86"/>
      <c r="N3" s="386" t="s">
        <v>60</v>
      </c>
      <c r="O3" s="387"/>
    </row>
    <row r="4" spans="1:15" ht="9.9499999999999993" customHeight="1" x14ac:dyDescent="0.15">
      <c r="A4" s="388" t="s">
        <v>0</v>
      </c>
      <c r="B4" s="389" t="s">
        <v>618</v>
      </c>
      <c r="C4" s="390"/>
      <c r="D4" s="390"/>
      <c r="E4" s="390"/>
      <c r="F4" s="390"/>
      <c r="G4" s="390"/>
      <c r="H4" s="391" t="s">
        <v>618</v>
      </c>
      <c r="I4" s="391"/>
      <c r="J4" s="391"/>
      <c r="K4" s="391"/>
      <c r="L4" s="391"/>
      <c r="M4" s="391"/>
      <c r="N4" s="391"/>
      <c r="O4" s="391"/>
    </row>
    <row r="5" spans="1:15" ht="9.9499999999999993" customHeight="1" x14ac:dyDescent="0.15">
      <c r="A5" s="388"/>
      <c r="B5" s="392" t="s">
        <v>622</v>
      </c>
      <c r="C5" s="393"/>
      <c r="D5" s="393"/>
      <c r="E5" s="393"/>
      <c r="F5" s="393"/>
      <c r="G5" s="393"/>
      <c r="H5" s="394" t="s">
        <v>530</v>
      </c>
      <c r="I5" s="394"/>
      <c r="J5" s="394"/>
      <c r="K5" s="394"/>
      <c r="L5" s="394"/>
      <c r="M5" s="394"/>
      <c r="N5" s="394"/>
      <c r="O5" s="394"/>
    </row>
    <row r="6" spans="1:15" ht="9.9499999999999993" customHeight="1" x14ac:dyDescent="0.15">
      <c r="A6" s="388"/>
      <c r="B6" s="395" t="s">
        <v>467</v>
      </c>
      <c r="C6" s="396"/>
      <c r="D6" s="395" t="s">
        <v>84</v>
      </c>
      <c r="E6" s="397"/>
      <c r="F6" s="389" t="s">
        <v>473</v>
      </c>
      <c r="G6" s="390"/>
      <c r="H6" s="394" t="s">
        <v>465</v>
      </c>
      <c r="I6" s="398"/>
      <c r="J6" s="399" t="s">
        <v>467</v>
      </c>
      <c r="K6" s="398"/>
      <c r="L6" s="400" t="s">
        <v>84</v>
      </c>
      <c r="M6" s="401"/>
      <c r="N6" s="402" t="s">
        <v>473</v>
      </c>
      <c r="O6" s="403"/>
    </row>
    <row r="7" spans="1:15" ht="10.5" customHeight="1" x14ac:dyDescent="0.15">
      <c r="A7" s="388"/>
      <c r="B7" s="62" t="s">
        <v>4</v>
      </c>
      <c r="C7" s="64" t="s">
        <v>5</v>
      </c>
      <c r="D7" s="62" t="s">
        <v>4</v>
      </c>
      <c r="E7" s="63" t="s">
        <v>7</v>
      </c>
      <c r="F7" s="60" t="s">
        <v>4</v>
      </c>
      <c r="G7" s="70" t="s">
        <v>5</v>
      </c>
      <c r="H7" s="87" t="s">
        <v>4</v>
      </c>
      <c r="I7" s="61" t="s">
        <v>5</v>
      </c>
      <c r="J7" s="62" t="s">
        <v>4</v>
      </c>
      <c r="K7" s="63" t="s">
        <v>5</v>
      </c>
      <c r="L7" s="62" t="s">
        <v>4</v>
      </c>
      <c r="M7" s="88" t="s">
        <v>5</v>
      </c>
      <c r="N7" s="89" t="s">
        <v>6</v>
      </c>
      <c r="O7" s="63" t="s">
        <v>5</v>
      </c>
    </row>
    <row r="8" spans="1:15" ht="12.4" customHeight="1" x14ac:dyDescent="0.15">
      <c r="A8" s="90" t="s">
        <v>8</v>
      </c>
      <c r="B8" s="16">
        <v>0</v>
      </c>
      <c r="C8" s="17">
        <v>0</v>
      </c>
      <c r="D8" s="16">
        <v>0</v>
      </c>
      <c r="E8" s="17">
        <v>0</v>
      </c>
      <c r="F8" s="16">
        <v>6043753.0619999999</v>
      </c>
      <c r="G8" s="17">
        <v>30.516862275518509</v>
      </c>
      <c r="H8" s="16">
        <v>0</v>
      </c>
      <c r="I8" s="17">
        <v>0</v>
      </c>
      <c r="J8" s="16">
        <v>0</v>
      </c>
      <c r="K8" s="17">
        <v>0</v>
      </c>
      <c r="L8" s="16">
        <v>0</v>
      </c>
      <c r="M8" s="17">
        <v>0</v>
      </c>
      <c r="N8" s="16">
        <v>0</v>
      </c>
      <c r="O8" s="17">
        <v>0</v>
      </c>
    </row>
    <row r="9" spans="1:15" ht="6" customHeight="1" x14ac:dyDescent="0.15">
      <c r="A9" s="90"/>
      <c r="B9" s="16"/>
      <c r="C9" s="17"/>
      <c r="D9" s="16"/>
      <c r="E9" s="17"/>
      <c r="F9" s="16"/>
      <c r="G9" s="17"/>
      <c r="H9" s="16"/>
      <c r="I9" s="17"/>
      <c r="J9" s="16"/>
      <c r="K9" s="17"/>
      <c r="L9" s="16"/>
      <c r="M9" s="17"/>
      <c r="N9" s="16"/>
      <c r="O9" s="17"/>
    </row>
    <row r="10" spans="1:15" ht="12.4" customHeight="1" x14ac:dyDescent="0.15">
      <c r="A10" s="90" t="s">
        <v>9</v>
      </c>
      <c r="B10" s="16">
        <v>0</v>
      </c>
      <c r="C10" s="17">
        <v>0</v>
      </c>
      <c r="D10" s="16">
        <v>0</v>
      </c>
      <c r="E10" s="17">
        <v>0</v>
      </c>
      <c r="F10" s="16">
        <v>687449.12</v>
      </c>
      <c r="G10" s="17">
        <v>3.4711527590976878</v>
      </c>
      <c r="H10" s="16">
        <v>0</v>
      </c>
      <c r="I10" s="17">
        <v>0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</row>
    <row r="11" spans="1:15" ht="12.4" customHeight="1" x14ac:dyDescent="0.15">
      <c r="A11" s="90" t="s">
        <v>10</v>
      </c>
      <c r="B11" s="16">
        <v>0</v>
      </c>
      <c r="C11" s="17">
        <v>0</v>
      </c>
      <c r="D11" s="16">
        <v>0</v>
      </c>
      <c r="E11" s="17">
        <v>0</v>
      </c>
      <c r="F11" s="16">
        <v>687449.12</v>
      </c>
      <c r="G11" s="17">
        <v>3.4711527590976878</v>
      </c>
      <c r="H11" s="16">
        <v>0</v>
      </c>
      <c r="I11" s="17">
        <v>0</v>
      </c>
      <c r="J11" s="16">
        <v>0</v>
      </c>
      <c r="K11" s="17">
        <v>0</v>
      </c>
      <c r="L11" s="16">
        <v>0</v>
      </c>
      <c r="M11" s="17">
        <v>0</v>
      </c>
      <c r="N11" s="16">
        <v>0</v>
      </c>
      <c r="O11" s="17">
        <v>0</v>
      </c>
    </row>
    <row r="12" spans="1:15" ht="12.4" customHeight="1" x14ac:dyDescent="0.15">
      <c r="A12" s="91" t="s">
        <v>11</v>
      </c>
      <c r="B12" s="16">
        <v>0</v>
      </c>
      <c r="C12" s="17">
        <v>0</v>
      </c>
      <c r="D12" s="16">
        <v>0</v>
      </c>
      <c r="E12" s="17">
        <v>0</v>
      </c>
      <c r="F12" s="16">
        <v>636391.65</v>
      </c>
      <c r="G12" s="17">
        <v>3.2133470936208774</v>
      </c>
      <c r="H12" s="16">
        <v>0</v>
      </c>
      <c r="I12" s="17">
        <v>0</v>
      </c>
      <c r="J12" s="16">
        <v>0</v>
      </c>
      <c r="K12" s="17">
        <v>0</v>
      </c>
      <c r="L12" s="16">
        <v>0</v>
      </c>
      <c r="M12" s="17">
        <v>0</v>
      </c>
      <c r="N12" s="16">
        <v>0</v>
      </c>
      <c r="O12" s="17">
        <v>0</v>
      </c>
    </row>
    <row r="13" spans="1:15" ht="12.4" customHeight="1" x14ac:dyDescent="0.15">
      <c r="A13" s="91" t="s">
        <v>12</v>
      </c>
      <c r="B13" s="16">
        <v>0</v>
      </c>
      <c r="C13" s="17">
        <v>0</v>
      </c>
      <c r="D13" s="16">
        <v>0</v>
      </c>
      <c r="E13" s="17">
        <v>0</v>
      </c>
      <c r="F13" s="16">
        <v>0</v>
      </c>
      <c r="G13" s="17">
        <v>0</v>
      </c>
      <c r="H13" s="16">
        <v>0</v>
      </c>
      <c r="I13" s="17">
        <v>0</v>
      </c>
      <c r="J13" s="16">
        <v>0</v>
      </c>
      <c r="K13" s="17">
        <v>0</v>
      </c>
      <c r="L13" s="16">
        <v>0</v>
      </c>
      <c r="M13" s="17">
        <v>0</v>
      </c>
      <c r="N13" s="16">
        <v>0</v>
      </c>
      <c r="O13" s="17">
        <v>0</v>
      </c>
    </row>
    <row r="14" spans="1:15" ht="12.4" customHeight="1" x14ac:dyDescent="0.15">
      <c r="A14" s="91" t="s">
        <v>13</v>
      </c>
      <c r="B14" s="16">
        <v>0</v>
      </c>
      <c r="C14" s="17">
        <v>0</v>
      </c>
      <c r="D14" s="16">
        <v>0</v>
      </c>
      <c r="E14" s="17">
        <v>0</v>
      </c>
      <c r="F14" s="16">
        <v>0</v>
      </c>
      <c r="G14" s="17">
        <v>0</v>
      </c>
      <c r="H14" s="16">
        <v>0</v>
      </c>
      <c r="I14" s="17">
        <v>0</v>
      </c>
      <c r="J14" s="16">
        <v>0</v>
      </c>
      <c r="K14" s="17">
        <v>0</v>
      </c>
      <c r="L14" s="16">
        <v>0</v>
      </c>
      <c r="M14" s="17">
        <v>0</v>
      </c>
      <c r="N14" s="16">
        <v>0</v>
      </c>
      <c r="O14" s="17">
        <v>0</v>
      </c>
    </row>
    <row r="15" spans="1:15" ht="12.4" customHeight="1" x14ac:dyDescent="0.15">
      <c r="A15" s="91" t="s">
        <v>14</v>
      </c>
      <c r="B15" s="16">
        <v>0</v>
      </c>
      <c r="C15" s="17">
        <v>0</v>
      </c>
      <c r="D15" s="16">
        <v>0</v>
      </c>
      <c r="E15" s="17">
        <v>0</v>
      </c>
      <c r="F15" s="16">
        <v>51057.47</v>
      </c>
      <c r="G15" s="17">
        <v>0.25780566547681</v>
      </c>
      <c r="H15" s="16">
        <v>0</v>
      </c>
      <c r="I15" s="17">
        <v>0</v>
      </c>
      <c r="J15" s="16">
        <v>0</v>
      </c>
      <c r="K15" s="17">
        <v>0</v>
      </c>
      <c r="L15" s="16">
        <v>0</v>
      </c>
      <c r="M15" s="17">
        <v>0</v>
      </c>
      <c r="N15" s="16">
        <v>0</v>
      </c>
      <c r="O15" s="17">
        <v>0</v>
      </c>
    </row>
    <row r="16" spans="1:15" ht="12.4" customHeight="1" x14ac:dyDescent="0.15">
      <c r="A16" s="90" t="s">
        <v>15</v>
      </c>
      <c r="B16" s="16">
        <v>0</v>
      </c>
      <c r="C16" s="17">
        <v>0</v>
      </c>
      <c r="D16" s="16">
        <v>0</v>
      </c>
      <c r="E16" s="17">
        <v>0</v>
      </c>
      <c r="F16" s="16">
        <v>0</v>
      </c>
      <c r="G16" s="17">
        <v>0</v>
      </c>
      <c r="H16" s="16">
        <v>0</v>
      </c>
      <c r="I16" s="17">
        <v>0</v>
      </c>
      <c r="J16" s="16">
        <v>0</v>
      </c>
      <c r="K16" s="17">
        <v>0</v>
      </c>
      <c r="L16" s="16">
        <v>0</v>
      </c>
      <c r="M16" s="17">
        <v>0</v>
      </c>
      <c r="N16" s="16">
        <v>0</v>
      </c>
      <c r="O16" s="17">
        <v>0</v>
      </c>
    </row>
    <row r="17" spans="1:15" ht="12.4" customHeight="1" x14ac:dyDescent="0.15">
      <c r="A17" s="91" t="s">
        <v>11</v>
      </c>
      <c r="B17" s="16">
        <v>0</v>
      </c>
      <c r="C17" s="17">
        <v>0</v>
      </c>
      <c r="D17" s="16">
        <v>0</v>
      </c>
      <c r="E17" s="17">
        <v>0</v>
      </c>
      <c r="F17" s="16">
        <v>0</v>
      </c>
      <c r="G17" s="17">
        <v>0</v>
      </c>
      <c r="H17" s="16">
        <v>0</v>
      </c>
      <c r="I17" s="17">
        <v>0</v>
      </c>
      <c r="J17" s="16">
        <v>0</v>
      </c>
      <c r="K17" s="17">
        <v>0</v>
      </c>
      <c r="L17" s="16">
        <v>0</v>
      </c>
      <c r="M17" s="17">
        <v>0</v>
      </c>
      <c r="N17" s="16">
        <v>0</v>
      </c>
      <c r="O17" s="17">
        <v>0</v>
      </c>
    </row>
    <row r="18" spans="1:15" ht="12.4" customHeight="1" x14ac:dyDescent="0.15">
      <c r="A18" s="91" t="s">
        <v>12</v>
      </c>
      <c r="B18" s="16">
        <v>0</v>
      </c>
      <c r="C18" s="17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0</v>
      </c>
      <c r="L18" s="16">
        <v>0</v>
      </c>
      <c r="M18" s="17">
        <v>0</v>
      </c>
      <c r="N18" s="16">
        <v>0</v>
      </c>
      <c r="O18" s="17">
        <v>0</v>
      </c>
    </row>
    <row r="19" spans="1:15" ht="12.4" customHeight="1" x14ac:dyDescent="0.15">
      <c r="A19" s="91" t="s">
        <v>13</v>
      </c>
      <c r="B19" s="16">
        <v>0</v>
      </c>
      <c r="C19" s="17">
        <v>0</v>
      </c>
      <c r="D19" s="16">
        <v>0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</row>
    <row r="20" spans="1:15" ht="12.4" customHeight="1" x14ac:dyDescent="0.15">
      <c r="A20" s="90" t="s">
        <v>14</v>
      </c>
      <c r="B20" s="16">
        <v>0</v>
      </c>
      <c r="C20" s="17">
        <v>0</v>
      </c>
      <c r="D20" s="16">
        <v>0</v>
      </c>
      <c r="E20" s="17">
        <v>0</v>
      </c>
      <c r="F20" s="16">
        <v>0</v>
      </c>
      <c r="G20" s="17">
        <v>0</v>
      </c>
      <c r="H20" s="16">
        <v>0</v>
      </c>
      <c r="I20" s="17">
        <v>0</v>
      </c>
      <c r="J20" s="16">
        <v>0</v>
      </c>
      <c r="K20" s="17">
        <v>0</v>
      </c>
      <c r="L20" s="16">
        <v>0</v>
      </c>
      <c r="M20" s="17">
        <v>0</v>
      </c>
      <c r="N20" s="16">
        <v>0</v>
      </c>
      <c r="O20" s="17">
        <v>0</v>
      </c>
    </row>
    <row r="21" spans="1:15" ht="6" customHeight="1" x14ac:dyDescent="0.15">
      <c r="A21" s="90"/>
      <c r="B21" s="16"/>
      <c r="C21" s="17"/>
      <c r="D21" s="16"/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</row>
    <row r="22" spans="1:15" ht="12.4" customHeight="1" x14ac:dyDescent="0.15">
      <c r="A22" s="91" t="s">
        <v>16</v>
      </c>
      <c r="B22" s="16">
        <v>0</v>
      </c>
      <c r="C22" s="17">
        <v>0</v>
      </c>
      <c r="D22" s="16">
        <v>0</v>
      </c>
      <c r="E22" s="17">
        <v>0</v>
      </c>
      <c r="F22" s="16">
        <v>12333780.001</v>
      </c>
      <c r="G22" s="17">
        <v>62.277240940500491</v>
      </c>
      <c r="H22" s="16">
        <v>0</v>
      </c>
      <c r="I22" s="17">
        <v>0</v>
      </c>
      <c r="J22" s="16">
        <v>0</v>
      </c>
      <c r="K22" s="17">
        <v>0</v>
      </c>
      <c r="L22" s="16">
        <v>0</v>
      </c>
      <c r="M22" s="17">
        <v>0</v>
      </c>
      <c r="N22" s="16">
        <v>0</v>
      </c>
      <c r="O22" s="17">
        <v>0</v>
      </c>
    </row>
    <row r="23" spans="1:15" ht="6" customHeight="1" x14ac:dyDescent="0.15">
      <c r="A23" s="90"/>
      <c r="B23" s="16"/>
      <c r="C23" s="17"/>
      <c r="D23" s="16"/>
      <c r="E23" s="17"/>
      <c r="F23" s="16"/>
      <c r="G23" s="17"/>
      <c r="H23" s="16"/>
      <c r="I23" s="17"/>
      <c r="J23" s="16"/>
      <c r="K23" s="17"/>
      <c r="L23" s="16"/>
      <c r="M23" s="17"/>
      <c r="N23" s="16"/>
      <c r="O23" s="17"/>
    </row>
    <row r="24" spans="1:15" ht="12.4" customHeight="1" x14ac:dyDescent="0.15">
      <c r="A24" s="90" t="s">
        <v>17</v>
      </c>
      <c r="B24" s="16">
        <v>0</v>
      </c>
      <c r="C24" s="17">
        <v>0</v>
      </c>
      <c r="D24" s="16">
        <v>0</v>
      </c>
      <c r="E24" s="17">
        <v>0</v>
      </c>
      <c r="F24" s="16">
        <v>739652.40700000001</v>
      </c>
      <c r="G24" s="17">
        <v>3.7347440248833195</v>
      </c>
      <c r="H24" s="16">
        <v>0</v>
      </c>
      <c r="I24" s="17">
        <v>0</v>
      </c>
      <c r="J24" s="16">
        <v>0</v>
      </c>
      <c r="K24" s="17">
        <v>0</v>
      </c>
      <c r="L24" s="16">
        <v>0</v>
      </c>
      <c r="M24" s="17">
        <v>0</v>
      </c>
      <c r="N24" s="16">
        <v>0</v>
      </c>
      <c r="O24" s="17">
        <v>0</v>
      </c>
    </row>
    <row r="25" spans="1:15" ht="12.4" customHeight="1" x14ac:dyDescent="0.15">
      <c r="A25" s="90" t="s">
        <v>18</v>
      </c>
      <c r="B25" s="16">
        <v>0</v>
      </c>
      <c r="C25" s="17">
        <v>0</v>
      </c>
      <c r="D25" s="16">
        <v>0</v>
      </c>
      <c r="E25" s="17">
        <v>0</v>
      </c>
      <c r="F25" s="16">
        <v>0</v>
      </c>
      <c r="G25" s="17">
        <v>0</v>
      </c>
      <c r="H25" s="16">
        <v>0</v>
      </c>
      <c r="I25" s="17">
        <v>0</v>
      </c>
      <c r="J25" s="16">
        <v>0</v>
      </c>
      <c r="K25" s="17">
        <v>0</v>
      </c>
      <c r="L25" s="16">
        <v>0</v>
      </c>
      <c r="M25" s="17">
        <v>0</v>
      </c>
      <c r="N25" s="16">
        <v>0</v>
      </c>
      <c r="O25" s="17">
        <v>0</v>
      </c>
    </row>
    <row r="26" spans="1:15" ht="12.4" customHeight="1" x14ac:dyDescent="0.15">
      <c r="A26" s="90" t="s">
        <v>19</v>
      </c>
      <c r="B26" s="16">
        <v>0</v>
      </c>
      <c r="C26" s="17">
        <v>0</v>
      </c>
      <c r="D26" s="16">
        <v>0</v>
      </c>
      <c r="E26" s="17">
        <v>0</v>
      </c>
      <c r="F26" s="16">
        <v>60380.438000000002</v>
      </c>
      <c r="G26" s="17">
        <v>0.30488034366707295</v>
      </c>
      <c r="H26" s="16">
        <v>0</v>
      </c>
      <c r="I26" s="17">
        <v>0</v>
      </c>
      <c r="J26" s="16">
        <v>0</v>
      </c>
      <c r="K26" s="17">
        <v>0</v>
      </c>
      <c r="L26" s="16">
        <v>0</v>
      </c>
      <c r="M26" s="17">
        <v>0</v>
      </c>
      <c r="N26" s="16">
        <v>0</v>
      </c>
      <c r="O26" s="17">
        <v>0</v>
      </c>
    </row>
    <row r="27" spans="1:15" ht="12.4" customHeight="1" x14ac:dyDescent="0.15">
      <c r="A27" s="90" t="s">
        <v>20</v>
      </c>
      <c r="B27" s="16">
        <v>0</v>
      </c>
      <c r="C27" s="17">
        <v>0</v>
      </c>
      <c r="D27" s="16">
        <v>0</v>
      </c>
      <c r="E27" s="17">
        <v>0</v>
      </c>
      <c r="F27" s="16">
        <v>0</v>
      </c>
      <c r="G27" s="17">
        <v>0</v>
      </c>
      <c r="H27" s="16">
        <v>0</v>
      </c>
      <c r="I27" s="17">
        <v>0</v>
      </c>
      <c r="J27" s="16">
        <v>0</v>
      </c>
      <c r="K27" s="17">
        <v>0</v>
      </c>
      <c r="L27" s="16">
        <v>0</v>
      </c>
      <c r="M27" s="17">
        <v>0</v>
      </c>
      <c r="N27" s="16">
        <v>0</v>
      </c>
      <c r="O27" s="17">
        <v>0</v>
      </c>
    </row>
    <row r="28" spans="1:15" ht="12.4" customHeight="1" x14ac:dyDescent="0.15">
      <c r="A28" s="90" t="s">
        <v>21</v>
      </c>
      <c r="B28" s="16">
        <v>0</v>
      </c>
      <c r="C28" s="17">
        <v>0</v>
      </c>
      <c r="D28" s="16">
        <v>0</v>
      </c>
      <c r="E28" s="17">
        <v>0</v>
      </c>
      <c r="F28" s="16">
        <v>0</v>
      </c>
      <c r="G28" s="17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17">
        <v>0</v>
      </c>
      <c r="N28" s="16">
        <v>0</v>
      </c>
      <c r="O28" s="17">
        <v>0</v>
      </c>
    </row>
    <row r="29" spans="1:15" ht="12.4" customHeight="1" x14ac:dyDescent="0.15">
      <c r="A29" s="90" t="s">
        <v>22</v>
      </c>
      <c r="B29" s="16">
        <v>0</v>
      </c>
      <c r="C29" s="17">
        <v>0</v>
      </c>
      <c r="D29" s="16">
        <v>0</v>
      </c>
      <c r="E29" s="17">
        <v>0</v>
      </c>
      <c r="F29" s="16">
        <v>0</v>
      </c>
      <c r="G29" s="17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17">
        <v>0</v>
      </c>
      <c r="N29" s="16">
        <v>0</v>
      </c>
      <c r="O29" s="17">
        <v>0</v>
      </c>
    </row>
    <row r="30" spans="1:15" ht="12.4" customHeight="1" x14ac:dyDescent="0.15">
      <c r="A30" s="90" t="s">
        <v>23</v>
      </c>
      <c r="B30" s="16">
        <v>0</v>
      </c>
      <c r="C30" s="17">
        <v>0</v>
      </c>
      <c r="D30" s="16">
        <v>0</v>
      </c>
      <c r="E30" s="17">
        <v>0</v>
      </c>
      <c r="F30" s="16">
        <v>0</v>
      </c>
      <c r="G30" s="17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17">
        <v>0</v>
      </c>
      <c r="N30" s="16">
        <v>0</v>
      </c>
      <c r="O30" s="17">
        <v>0</v>
      </c>
    </row>
    <row r="31" spans="1:15" ht="12.4" customHeight="1" x14ac:dyDescent="0.15">
      <c r="A31" s="90" t="s">
        <v>24</v>
      </c>
      <c r="B31" s="16">
        <v>0</v>
      </c>
      <c r="C31" s="17">
        <v>0</v>
      </c>
      <c r="D31" s="16">
        <v>0</v>
      </c>
      <c r="E31" s="17">
        <v>0</v>
      </c>
      <c r="F31" s="16">
        <v>0</v>
      </c>
      <c r="G31" s="17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17">
        <v>0</v>
      </c>
      <c r="N31" s="16">
        <v>0</v>
      </c>
      <c r="O31" s="17">
        <v>0</v>
      </c>
    </row>
    <row r="32" spans="1:15" ht="12.4" customHeight="1" x14ac:dyDescent="0.15">
      <c r="A32" s="90" t="s">
        <v>25</v>
      </c>
      <c r="B32" s="16">
        <v>0</v>
      </c>
      <c r="C32" s="17">
        <v>0</v>
      </c>
      <c r="D32" s="16">
        <v>0</v>
      </c>
      <c r="E32" s="17">
        <v>0</v>
      </c>
      <c r="F32" s="16">
        <v>0</v>
      </c>
      <c r="G32" s="17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17">
        <v>0</v>
      </c>
      <c r="N32" s="16">
        <v>0</v>
      </c>
      <c r="O32" s="17">
        <v>0</v>
      </c>
    </row>
    <row r="33" spans="1:15" ht="12.4" customHeight="1" x14ac:dyDescent="0.15">
      <c r="A33" s="90" t="s">
        <v>26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17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17">
        <v>0</v>
      </c>
      <c r="N33" s="16">
        <v>0</v>
      </c>
      <c r="O33" s="17">
        <v>0</v>
      </c>
    </row>
    <row r="34" spans="1:15" ht="12.4" customHeight="1" x14ac:dyDescent="0.15">
      <c r="A34" s="90" t="s">
        <v>27</v>
      </c>
      <c r="B34" s="16">
        <v>0</v>
      </c>
      <c r="C34" s="17">
        <v>0</v>
      </c>
      <c r="D34" s="16">
        <v>0</v>
      </c>
      <c r="E34" s="17">
        <v>0</v>
      </c>
      <c r="F34" s="16">
        <v>0</v>
      </c>
      <c r="G34" s="17">
        <v>0</v>
      </c>
      <c r="H34" s="16">
        <v>0</v>
      </c>
      <c r="I34" s="17">
        <v>0</v>
      </c>
      <c r="J34" s="16">
        <v>0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</row>
    <row r="35" spans="1:15" ht="12.4" customHeight="1" x14ac:dyDescent="0.15">
      <c r="A35" s="90" t="s">
        <v>28</v>
      </c>
      <c r="B35" s="16">
        <v>0</v>
      </c>
      <c r="C35" s="17">
        <v>0</v>
      </c>
      <c r="D35" s="16">
        <v>0</v>
      </c>
      <c r="E35" s="17">
        <v>0</v>
      </c>
      <c r="F35" s="16">
        <v>0</v>
      </c>
      <c r="G35" s="17">
        <v>0</v>
      </c>
      <c r="H35" s="16">
        <v>0</v>
      </c>
      <c r="I35" s="17">
        <v>0</v>
      </c>
      <c r="J35" s="16">
        <v>0</v>
      </c>
      <c r="K35" s="17">
        <v>0</v>
      </c>
      <c r="L35" s="16">
        <v>0</v>
      </c>
      <c r="M35" s="17">
        <v>0</v>
      </c>
      <c r="N35" s="16">
        <v>0</v>
      </c>
      <c r="O35" s="17">
        <v>0</v>
      </c>
    </row>
    <row r="36" spans="1:15" ht="12.4" customHeight="1" x14ac:dyDescent="0.15">
      <c r="A36" s="90" t="s">
        <v>29</v>
      </c>
      <c r="B36" s="16">
        <v>0</v>
      </c>
      <c r="C36" s="17">
        <v>0</v>
      </c>
      <c r="D36" s="16">
        <v>0</v>
      </c>
      <c r="E36" s="17">
        <v>0</v>
      </c>
      <c r="F36" s="16">
        <v>0</v>
      </c>
      <c r="G36" s="17">
        <v>0</v>
      </c>
      <c r="H36" s="16">
        <v>0</v>
      </c>
      <c r="I36" s="17">
        <v>0</v>
      </c>
      <c r="J36" s="16">
        <v>0</v>
      </c>
      <c r="K36" s="17">
        <v>0</v>
      </c>
      <c r="L36" s="16">
        <v>0</v>
      </c>
      <c r="M36" s="17">
        <v>0</v>
      </c>
      <c r="N36" s="16">
        <v>0</v>
      </c>
      <c r="O36" s="17">
        <v>0</v>
      </c>
    </row>
    <row r="37" spans="1:15" ht="12.4" customHeight="1" x14ac:dyDescent="0.15">
      <c r="A37" s="90" t="s">
        <v>30</v>
      </c>
      <c r="B37" s="16">
        <v>0</v>
      </c>
      <c r="C37" s="17">
        <v>0</v>
      </c>
      <c r="D37" s="16">
        <v>0</v>
      </c>
      <c r="E37" s="17">
        <v>0</v>
      </c>
      <c r="F37" s="16">
        <v>0</v>
      </c>
      <c r="G37" s="17">
        <v>0</v>
      </c>
      <c r="H37" s="16">
        <v>0</v>
      </c>
      <c r="I37" s="17">
        <v>0</v>
      </c>
      <c r="J37" s="16">
        <v>0</v>
      </c>
      <c r="K37" s="17">
        <v>0</v>
      </c>
      <c r="L37" s="16">
        <v>0</v>
      </c>
      <c r="M37" s="17">
        <v>0</v>
      </c>
      <c r="N37" s="16">
        <v>0</v>
      </c>
      <c r="O37" s="17">
        <v>0</v>
      </c>
    </row>
    <row r="38" spans="1:15" ht="12.4" customHeight="1" x14ac:dyDescent="0.15">
      <c r="A38" s="90" t="s">
        <v>31</v>
      </c>
      <c r="B38" s="16">
        <v>0</v>
      </c>
      <c r="C38" s="17">
        <v>0</v>
      </c>
      <c r="D38" s="16">
        <v>0</v>
      </c>
      <c r="E38" s="17">
        <v>0</v>
      </c>
      <c r="F38" s="16">
        <v>0</v>
      </c>
      <c r="G38" s="17">
        <v>0</v>
      </c>
      <c r="H38" s="16">
        <v>0</v>
      </c>
      <c r="I38" s="17">
        <v>0</v>
      </c>
      <c r="J38" s="16">
        <v>0</v>
      </c>
      <c r="K38" s="17">
        <v>0</v>
      </c>
      <c r="L38" s="16">
        <v>0</v>
      </c>
      <c r="M38" s="17">
        <v>0</v>
      </c>
      <c r="N38" s="16">
        <v>0</v>
      </c>
      <c r="O38" s="17">
        <v>0</v>
      </c>
    </row>
    <row r="39" spans="1:15" ht="12.4" customHeight="1" x14ac:dyDescent="0.15">
      <c r="A39" s="90" t="s">
        <v>32</v>
      </c>
      <c r="B39" s="16">
        <v>0</v>
      </c>
      <c r="C39" s="17">
        <v>0</v>
      </c>
      <c r="D39" s="16">
        <v>0</v>
      </c>
      <c r="E39" s="17">
        <v>0</v>
      </c>
      <c r="F39" s="16">
        <v>0</v>
      </c>
      <c r="G39" s="17">
        <v>0</v>
      </c>
      <c r="H39" s="16">
        <v>0</v>
      </c>
      <c r="I39" s="17">
        <v>0</v>
      </c>
      <c r="J39" s="16">
        <v>0</v>
      </c>
      <c r="K39" s="17">
        <v>0</v>
      </c>
      <c r="L39" s="16">
        <v>0</v>
      </c>
      <c r="M39" s="17">
        <v>0</v>
      </c>
      <c r="N39" s="16">
        <v>0</v>
      </c>
      <c r="O39" s="17">
        <v>0</v>
      </c>
    </row>
    <row r="40" spans="1:15" ht="12.4" customHeight="1" x14ac:dyDescent="0.15">
      <c r="A40" s="90" t="s">
        <v>33</v>
      </c>
      <c r="B40" s="16">
        <v>0</v>
      </c>
      <c r="C40" s="17">
        <v>0</v>
      </c>
      <c r="D40" s="16">
        <v>0</v>
      </c>
      <c r="E40" s="17">
        <v>0</v>
      </c>
      <c r="F40" s="16">
        <v>327266.13</v>
      </c>
      <c r="G40" s="17">
        <v>1.6524724478645381</v>
      </c>
      <c r="H40" s="16">
        <v>0</v>
      </c>
      <c r="I40" s="17">
        <v>0</v>
      </c>
      <c r="J40" s="16">
        <v>0</v>
      </c>
      <c r="K40" s="17">
        <v>0</v>
      </c>
      <c r="L40" s="16">
        <v>0</v>
      </c>
      <c r="M40" s="17">
        <v>0</v>
      </c>
      <c r="N40" s="16">
        <v>0</v>
      </c>
      <c r="O40" s="17">
        <v>0</v>
      </c>
    </row>
    <row r="41" spans="1:15" ht="12.4" customHeight="1" x14ac:dyDescent="0.15">
      <c r="A41" s="90" t="s">
        <v>34</v>
      </c>
      <c r="B41" s="16">
        <v>0</v>
      </c>
      <c r="C41" s="17">
        <v>0</v>
      </c>
      <c r="D41" s="16">
        <v>0</v>
      </c>
      <c r="E41" s="17">
        <v>0</v>
      </c>
      <c r="F41" s="16">
        <v>94314.406000000003</v>
      </c>
      <c r="G41" s="17">
        <v>0.47622391401062458</v>
      </c>
      <c r="H41" s="16">
        <v>0</v>
      </c>
      <c r="I41" s="17">
        <v>0</v>
      </c>
      <c r="J41" s="16">
        <v>0</v>
      </c>
      <c r="K41" s="17">
        <v>0</v>
      </c>
      <c r="L41" s="16">
        <v>0</v>
      </c>
      <c r="M41" s="17">
        <v>0</v>
      </c>
      <c r="N41" s="16">
        <v>0</v>
      </c>
      <c r="O41" s="17">
        <v>0</v>
      </c>
    </row>
    <row r="42" spans="1:15" ht="12.4" customHeight="1" x14ac:dyDescent="0.15">
      <c r="A42" s="90" t="s">
        <v>35</v>
      </c>
      <c r="B42" s="16">
        <v>0</v>
      </c>
      <c r="C42" s="17">
        <v>0</v>
      </c>
      <c r="D42" s="16">
        <v>0</v>
      </c>
      <c r="E42" s="17">
        <v>0</v>
      </c>
      <c r="F42" s="16">
        <v>0</v>
      </c>
      <c r="G42" s="17">
        <v>0</v>
      </c>
      <c r="H42" s="16">
        <v>0</v>
      </c>
      <c r="I42" s="17">
        <v>0</v>
      </c>
      <c r="J42" s="16">
        <v>0</v>
      </c>
      <c r="K42" s="17">
        <v>0</v>
      </c>
      <c r="L42" s="16">
        <v>0</v>
      </c>
      <c r="M42" s="17">
        <v>0</v>
      </c>
      <c r="N42" s="16">
        <v>0</v>
      </c>
      <c r="O42" s="17">
        <v>0</v>
      </c>
    </row>
    <row r="43" spans="1:15" ht="12.4" customHeight="1" x14ac:dyDescent="0.15">
      <c r="A43" s="90" t="s">
        <v>36</v>
      </c>
      <c r="B43" s="16">
        <v>0</v>
      </c>
      <c r="C43" s="17">
        <v>0</v>
      </c>
      <c r="D43" s="16">
        <v>0</v>
      </c>
      <c r="E43" s="17">
        <v>0</v>
      </c>
      <c r="F43" s="16">
        <v>0</v>
      </c>
      <c r="G43" s="17">
        <v>0</v>
      </c>
      <c r="H43" s="16">
        <v>0</v>
      </c>
      <c r="I43" s="17">
        <v>0</v>
      </c>
      <c r="J43" s="16">
        <v>0</v>
      </c>
      <c r="K43" s="17">
        <v>0</v>
      </c>
      <c r="L43" s="16">
        <v>0</v>
      </c>
      <c r="M43" s="17">
        <v>0</v>
      </c>
      <c r="N43" s="16">
        <v>0</v>
      </c>
      <c r="O43" s="17">
        <v>0</v>
      </c>
    </row>
    <row r="44" spans="1:15" ht="12.4" customHeight="1" x14ac:dyDescent="0.15">
      <c r="A44" s="90" t="s">
        <v>37</v>
      </c>
      <c r="B44" s="16">
        <v>0</v>
      </c>
      <c r="C44" s="17">
        <v>0</v>
      </c>
      <c r="D44" s="16">
        <v>0</v>
      </c>
      <c r="E44" s="17">
        <v>0</v>
      </c>
      <c r="F44" s="16">
        <v>0</v>
      </c>
      <c r="G44" s="17">
        <v>0</v>
      </c>
      <c r="H44" s="16">
        <v>0</v>
      </c>
      <c r="I44" s="17">
        <v>0</v>
      </c>
      <c r="J44" s="16">
        <v>0</v>
      </c>
      <c r="K44" s="17">
        <v>0</v>
      </c>
      <c r="L44" s="16">
        <v>0</v>
      </c>
      <c r="M44" s="17">
        <v>0</v>
      </c>
      <c r="N44" s="16">
        <v>0</v>
      </c>
      <c r="O44" s="17">
        <v>0</v>
      </c>
    </row>
    <row r="45" spans="1:15" ht="12.4" customHeight="1" x14ac:dyDescent="0.15">
      <c r="A45" s="90" t="s">
        <v>38</v>
      </c>
      <c r="B45" s="16">
        <v>0</v>
      </c>
      <c r="C45" s="17">
        <v>0</v>
      </c>
      <c r="D45" s="16">
        <v>0</v>
      </c>
      <c r="E45" s="17">
        <v>0</v>
      </c>
      <c r="F45" s="16">
        <v>10970.99</v>
      </c>
      <c r="G45" s="17">
        <v>5.5396073833846995E-2</v>
      </c>
      <c r="H45" s="16">
        <v>0</v>
      </c>
      <c r="I45" s="17">
        <v>0</v>
      </c>
      <c r="J45" s="16">
        <v>0</v>
      </c>
      <c r="K45" s="17">
        <v>0</v>
      </c>
      <c r="L45" s="16">
        <v>0</v>
      </c>
      <c r="M45" s="17">
        <v>0</v>
      </c>
      <c r="N45" s="16">
        <v>0</v>
      </c>
      <c r="O45" s="17">
        <v>0</v>
      </c>
    </row>
    <row r="46" spans="1:15" ht="12.4" customHeight="1" x14ac:dyDescent="0.15">
      <c r="A46" s="90" t="s">
        <v>39</v>
      </c>
      <c r="B46" s="16">
        <v>0</v>
      </c>
      <c r="C46" s="17">
        <v>0</v>
      </c>
      <c r="D46" s="16">
        <v>0</v>
      </c>
      <c r="E46" s="17">
        <v>0</v>
      </c>
      <c r="F46" s="16">
        <v>25666.338</v>
      </c>
      <c r="G46" s="17">
        <v>0.12959763475242186</v>
      </c>
      <c r="H46" s="16">
        <v>0</v>
      </c>
      <c r="I46" s="17">
        <v>0</v>
      </c>
      <c r="J46" s="16">
        <v>0</v>
      </c>
      <c r="K46" s="17">
        <v>0</v>
      </c>
      <c r="L46" s="16">
        <v>0</v>
      </c>
      <c r="M46" s="17">
        <v>0</v>
      </c>
      <c r="N46" s="16">
        <v>0</v>
      </c>
      <c r="O46" s="17">
        <v>0</v>
      </c>
    </row>
    <row r="47" spans="1:15" ht="12.4" customHeight="1" x14ac:dyDescent="0.15">
      <c r="A47" s="91" t="s">
        <v>40</v>
      </c>
      <c r="B47" s="16">
        <v>0</v>
      </c>
      <c r="C47" s="17">
        <v>0</v>
      </c>
      <c r="D47" s="16">
        <v>0</v>
      </c>
      <c r="E47" s="17">
        <v>0</v>
      </c>
      <c r="F47" s="16">
        <v>1224.3699999999999</v>
      </c>
      <c r="G47" s="17">
        <v>6.1822397905701518E-3</v>
      </c>
      <c r="H47" s="16">
        <v>0</v>
      </c>
      <c r="I47" s="17">
        <v>0</v>
      </c>
      <c r="J47" s="16">
        <v>0</v>
      </c>
      <c r="K47" s="17">
        <v>0</v>
      </c>
      <c r="L47" s="16">
        <v>0</v>
      </c>
      <c r="M47" s="17">
        <v>0</v>
      </c>
      <c r="N47" s="16">
        <v>0</v>
      </c>
      <c r="O47" s="17">
        <v>0</v>
      </c>
    </row>
    <row r="48" spans="1:15" ht="12.4" customHeight="1" x14ac:dyDescent="0.15">
      <c r="A48" s="90" t="s">
        <v>41</v>
      </c>
      <c r="B48" s="16">
        <v>0</v>
      </c>
      <c r="C48" s="17">
        <v>0</v>
      </c>
      <c r="D48" s="16">
        <v>0</v>
      </c>
      <c r="E48" s="17">
        <v>0</v>
      </c>
      <c r="F48" s="16">
        <v>0</v>
      </c>
      <c r="G48" s="17">
        <v>0</v>
      </c>
      <c r="H48" s="16">
        <v>0</v>
      </c>
      <c r="I48" s="17">
        <v>0</v>
      </c>
      <c r="J48" s="16">
        <v>0</v>
      </c>
      <c r="K48" s="17">
        <v>0</v>
      </c>
      <c r="L48" s="16">
        <v>0</v>
      </c>
      <c r="M48" s="17">
        <v>0</v>
      </c>
      <c r="N48" s="16">
        <v>0</v>
      </c>
      <c r="O48" s="17">
        <v>0</v>
      </c>
    </row>
    <row r="49" spans="1:17" ht="12.4" customHeight="1" x14ac:dyDescent="0.15">
      <c r="A49" s="90" t="s">
        <v>42</v>
      </c>
      <c r="B49" s="16">
        <v>0</v>
      </c>
      <c r="C49" s="17">
        <v>0</v>
      </c>
      <c r="D49" s="16">
        <v>0</v>
      </c>
      <c r="E49" s="17">
        <v>0</v>
      </c>
      <c r="F49" s="16">
        <v>4555.1710000000003</v>
      </c>
      <c r="G49" s="17">
        <v>2.300053040261623E-2</v>
      </c>
      <c r="H49" s="16">
        <v>0</v>
      </c>
      <c r="I49" s="17">
        <v>0</v>
      </c>
      <c r="J49" s="16">
        <v>0</v>
      </c>
      <c r="K49" s="17">
        <v>0</v>
      </c>
      <c r="L49" s="16">
        <v>0</v>
      </c>
      <c r="M49" s="17">
        <v>0</v>
      </c>
      <c r="N49" s="16">
        <v>0</v>
      </c>
      <c r="O49" s="17">
        <v>0</v>
      </c>
    </row>
    <row r="50" spans="1:17" ht="12.4" customHeight="1" x14ac:dyDescent="0.15">
      <c r="A50" s="90" t="s">
        <v>43</v>
      </c>
      <c r="B50" s="16">
        <v>0</v>
      </c>
      <c r="C50" s="17">
        <v>0</v>
      </c>
      <c r="D50" s="16">
        <v>0</v>
      </c>
      <c r="E50" s="17">
        <v>0</v>
      </c>
      <c r="F50" s="16">
        <v>40320.095999999998</v>
      </c>
      <c r="G50" s="17">
        <v>0.20358919432100464</v>
      </c>
      <c r="H50" s="16">
        <v>0</v>
      </c>
      <c r="I50" s="17">
        <v>0</v>
      </c>
      <c r="J50" s="16">
        <v>0</v>
      </c>
      <c r="K50" s="17">
        <v>0</v>
      </c>
      <c r="L50" s="16">
        <v>0</v>
      </c>
      <c r="M50" s="17">
        <v>0</v>
      </c>
      <c r="N50" s="16">
        <v>0</v>
      </c>
      <c r="O50" s="17">
        <v>0</v>
      </c>
    </row>
    <row r="51" spans="1:17" ht="12.4" customHeight="1" x14ac:dyDescent="0.15">
      <c r="A51" s="90" t="s">
        <v>44</v>
      </c>
      <c r="B51" s="16">
        <v>0</v>
      </c>
      <c r="C51" s="17">
        <v>0</v>
      </c>
      <c r="D51" s="16">
        <v>0</v>
      </c>
      <c r="E51" s="17">
        <v>0</v>
      </c>
      <c r="F51" s="16">
        <v>0</v>
      </c>
      <c r="G51" s="17">
        <v>0</v>
      </c>
      <c r="H51" s="16">
        <v>0</v>
      </c>
      <c r="I51" s="17">
        <v>0</v>
      </c>
      <c r="J51" s="16">
        <v>0</v>
      </c>
      <c r="K51" s="17">
        <v>0</v>
      </c>
      <c r="L51" s="16">
        <v>0</v>
      </c>
      <c r="M51" s="17">
        <v>0</v>
      </c>
      <c r="N51" s="16">
        <v>0</v>
      </c>
      <c r="O51" s="17">
        <v>0</v>
      </c>
    </row>
    <row r="52" spans="1:17" ht="12.4" customHeight="1" x14ac:dyDescent="0.15">
      <c r="A52" s="90" t="s">
        <v>45</v>
      </c>
      <c r="B52" s="16">
        <v>0</v>
      </c>
      <c r="C52" s="17">
        <v>0</v>
      </c>
      <c r="D52" s="16">
        <v>0</v>
      </c>
      <c r="E52" s="17">
        <v>0</v>
      </c>
      <c r="F52" s="16">
        <v>0</v>
      </c>
      <c r="G52" s="17">
        <v>0</v>
      </c>
      <c r="H52" s="16">
        <v>0</v>
      </c>
      <c r="I52" s="17">
        <v>0</v>
      </c>
      <c r="J52" s="16">
        <v>0</v>
      </c>
      <c r="K52" s="17">
        <v>0</v>
      </c>
      <c r="L52" s="16">
        <v>0</v>
      </c>
      <c r="M52" s="17">
        <v>0</v>
      </c>
      <c r="N52" s="16">
        <v>0</v>
      </c>
      <c r="O52" s="17">
        <v>0</v>
      </c>
    </row>
    <row r="53" spans="1:17" ht="12.4" customHeight="1" x14ac:dyDescent="0.15">
      <c r="A53" s="90" t="s">
        <v>46</v>
      </c>
      <c r="B53" s="16">
        <v>0</v>
      </c>
      <c r="C53" s="17">
        <v>0</v>
      </c>
      <c r="D53" s="16">
        <v>0</v>
      </c>
      <c r="E53" s="17">
        <v>0</v>
      </c>
      <c r="F53" s="16">
        <v>0</v>
      </c>
      <c r="G53" s="17">
        <v>0</v>
      </c>
      <c r="H53" s="16">
        <v>0</v>
      </c>
      <c r="I53" s="17">
        <v>0</v>
      </c>
      <c r="J53" s="16">
        <v>0</v>
      </c>
      <c r="K53" s="17">
        <v>0</v>
      </c>
      <c r="L53" s="16">
        <v>0</v>
      </c>
      <c r="M53" s="17">
        <v>0</v>
      </c>
      <c r="N53" s="16">
        <v>0</v>
      </c>
      <c r="O53" s="17">
        <v>0</v>
      </c>
    </row>
    <row r="54" spans="1:17" ht="12.4" customHeight="1" x14ac:dyDescent="0.15">
      <c r="A54" s="90" t="s">
        <v>47</v>
      </c>
      <c r="B54" s="16">
        <v>0</v>
      </c>
      <c r="C54" s="17">
        <v>0</v>
      </c>
      <c r="D54" s="16">
        <v>0</v>
      </c>
      <c r="E54" s="17">
        <v>0</v>
      </c>
      <c r="F54" s="16">
        <v>0</v>
      </c>
      <c r="G54" s="17">
        <v>0</v>
      </c>
      <c r="H54" s="16">
        <v>0</v>
      </c>
      <c r="I54" s="17">
        <v>0</v>
      </c>
      <c r="J54" s="16">
        <v>0</v>
      </c>
      <c r="K54" s="17">
        <v>0</v>
      </c>
      <c r="L54" s="16">
        <v>0</v>
      </c>
      <c r="M54" s="17">
        <v>0</v>
      </c>
      <c r="N54" s="16">
        <v>0</v>
      </c>
      <c r="O54" s="17">
        <v>0</v>
      </c>
    </row>
    <row r="55" spans="1:17" ht="12.4" customHeight="1" x14ac:dyDescent="0.15">
      <c r="A55" s="90" t="s">
        <v>48</v>
      </c>
      <c r="B55" s="16">
        <v>0</v>
      </c>
      <c r="C55" s="17">
        <v>0</v>
      </c>
      <c r="D55" s="16">
        <v>0</v>
      </c>
      <c r="E55" s="17">
        <v>0</v>
      </c>
      <c r="F55" s="16">
        <v>0</v>
      </c>
      <c r="G55" s="17">
        <v>0</v>
      </c>
      <c r="H55" s="16">
        <v>0</v>
      </c>
      <c r="I55" s="17">
        <v>0</v>
      </c>
      <c r="J55" s="16">
        <v>0</v>
      </c>
      <c r="K55" s="17">
        <v>0</v>
      </c>
      <c r="L55" s="16">
        <v>0</v>
      </c>
      <c r="M55" s="17">
        <v>0</v>
      </c>
      <c r="N55" s="16">
        <v>0</v>
      </c>
      <c r="O55" s="17">
        <v>0</v>
      </c>
    </row>
    <row r="56" spans="1:17" ht="12.4" customHeight="1" x14ac:dyDescent="0.15">
      <c r="A56" s="90" t="s">
        <v>49</v>
      </c>
      <c r="B56" s="16">
        <v>0</v>
      </c>
      <c r="C56" s="17">
        <v>0</v>
      </c>
      <c r="D56" s="16">
        <v>0</v>
      </c>
      <c r="E56" s="17">
        <v>0</v>
      </c>
      <c r="F56" s="16">
        <v>46684.495999999999</v>
      </c>
      <c r="G56" s="17">
        <v>0.23572510660495857</v>
      </c>
      <c r="H56" s="16">
        <v>0</v>
      </c>
      <c r="I56" s="17">
        <v>0</v>
      </c>
      <c r="J56" s="16">
        <v>0</v>
      </c>
      <c r="K56" s="17">
        <v>0</v>
      </c>
      <c r="L56" s="16">
        <v>0</v>
      </c>
      <c r="M56" s="17">
        <v>0</v>
      </c>
      <c r="N56" s="16">
        <v>0</v>
      </c>
      <c r="O56" s="17">
        <v>0</v>
      </c>
    </row>
    <row r="57" spans="1:17" ht="12.4" customHeight="1" x14ac:dyDescent="0.15">
      <c r="A57" s="90" t="s">
        <v>50</v>
      </c>
      <c r="B57" s="16">
        <v>0</v>
      </c>
      <c r="C57" s="17">
        <v>0</v>
      </c>
      <c r="D57" s="16">
        <v>0</v>
      </c>
      <c r="E57" s="17">
        <v>0</v>
      </c>
      <c r="F57" s="16">
        <v>0</v>
      </c>
      <c r="G57" s="17">
        <v>0</v>
      </c>
      <c r="H57" s="16">
        <v>0</v>
      </c>
      <c r="I57" s="17">
        <v>0</v>
      </c>
      <c r="J57" s="16">
        <v>0</v>
      </c>
      <c r="K57" s="17">
        <v>0</v>
      </c>
      <c r="L57" s="16">
        <v>0</v>
      </c>
      <c r="M57" s="17">
        <v>0</v>
      </c>
      <c r="N57" s="16">
        <v>0</v>
      </c>
      <c r="O57" s="17">
        <v>0</v>
      </c>
    </row>
    <row r="58" spans="1:17" ht="12.4" customHeight="1" x14ac:dyDescent="0.15">
      <c r="A58" s="90" t="s">
        <v>51</v>
      </c>
      <c r="B58" s="16">
        <v>0</v>
      </c>
      <c r="C58" s="17">
        <v>0</v>
      </c>
      <c r="D58" s="16">
        <v>0</v>
      </c>
      <c r="E58" s="17">
        <v>0</v>
      </c>
      <c r="F58" s="16">
        <v>128269.97199999999</v>
      </c>
      <c r="G58" s="17">
        <v>0.64767653963566518</v>
      </c>
      <c r="H58" s="16">
        <v>0</v>
      </c>
      <c r="I58" s="17">
        <v>0</v>
      </c>
      <c r="J58" s="16">
        <v>0</v>
      </c>
      <c r="K58" s="17">
        <v>0</v>
      </c>
      <c r="L58" s="16">
        <v>0</v>
      </c>
      <c r="M58" s="17">
        <v>0</v>
      </c>
      <c r="N58" s="16">
        <v>0</v>
      </c>
      <c r="O58" s="17">
        <v>0</v>
      </c>
    </row>
    <row r="59" spans="1:17" ht="6" customHeight="1" x14ac:dyDescent="0.15">
      <c r="A59" s="90"/>
      <c r="B59" s="16"/>
      <c r="C59" s="17"/>
      <c r="D59" s="16"/>
      <c r="E59" s="17"/>
      <c r="F59" s="16"/>
      <c r="G59" s="17"/>
      <c r="H59" s="16"/>
      <c r="I59" s="17"/>
      <c r="J59" s="16"/>
      <c r="K59" s="17"/>
      <c r="L59" s="16"/>
      <c r="M59" s="17"/>
      <c r="N59" s="16"/>
      <c r="O59" s="17"/>
    </row>
    <row r="60" spans="1:17" ht="12.4" customHeight="1" x14ac:dyDescent="0.15">
      <c r="A60" s="91" t="s">
        <v>52</v>
      </c>
      <c r="B60" s="16">
        <v>0</v>
      </c>
      <c r="C60" s="17">
        <v>0</v>
      </c>
      <c r="D60" s="16">
        <v>0</v>
      </c>
      <c r="E60" s="17">
        <v>0</v>
      </c>
      <c r="F60" s="16">
        <v>19804634.59</v>
      </c>
      <c r="G60" s="17">
        <v>100</v>
      </c>
      <c r="H60" s="16">
        <v>0</v>
      </c>
      <c r="I60" s="17">
        <v>0</v>
      </c>
      <c r="J60" s="16">
        <v>0</v>
      </c>
      <c r="K60" s="17">
        <v>0</v>
      </c>
      <c r="L60" s="16">
        <v>0</v>
      </c>
      <c r="M60" s="17">
        <v>0</v>
      </c>
      <c r="N60" s="16">
        <v>0</v>
      </c>
      <c r="O60" s="17">
        <v>0</v>
      </c>
    </row>
    <row r="61" spans="1:17" ht="6" customHeight="1" x14ac:dyDescent="0.15">
      <c r="A61" s="92"/>
      <c r="B61" s="93"/>
      <c r="C61" s="94"/>
      <c r="D61" s="95"/>
      <c r="E61" s="94"/>
      <c r="F61" s="95"/>
      <c r="G61" s="94"/>
      <c r="H61" s="96"/>
      <c r="I61" s="97"/>
      <c r="J61" s="96"/>
      <c r="K61" s="97"/>
      <c r="L61" s="96"/>
      <c r="M61" s="97"/>
      <c r="N61" s="96"/>
      <c r="O61" s="97"/>
    </row>
    <row r="62" spans="1:17" x14ac:dyDescent="0.15">
      <c r="H62" s="100"/>
      <c r="I62" s="80"/>
      <c r="J62" s="100"/>
      <c r="K62" s="80"/>
      <c r="L62" s="100"/>
      <c r="M62" s="80"/>
      <c r="N62" s="100"/>
      <c r="O62" s="80"/>
    </row>
    <row r="63" spans="1:17" s="1" customFormat="1" x14ac:dyDescent="0.15">
      <c r="B63" s="2">
        <f>SUM(B7,B21,B9,B23)-B59</f>
        <v>0</v>
      </c>
      <c r="C63" s="2">
        <f t="shared" ref="C63:Q63" si="0">SUM(C7,C21,C9,C23)-C59</f>
        <v>0</v>
      </c>
      <c r="D63" s="2">
        <f t="shared" si="0"/>
        <v>0</v>
      </c>
      <c r="E63" s="2">
        <f t="shared" si="0"/>
        <v>0</v>
      </c>
      <c r="F63" s="2">
        <f t="shared" si="0"/>
        <v>0</v>
      </c>
      <c r="G63" s="2">
        <f t="shared" si="0"/>
        <v>0</v>
      </c>
      <c r="H63" s="2">
        <f t="shared" si="0"/>
        <v>0</v>
      </c>
      <c r="I63" s="2">
        <f t="shared" si="0"/>
        <v>0</v>
      </c>
      <c r="J63" s="2">
        <f t="shared" si="0"/>
        <v>0</v>
      </c>
      <c r="K63" s="2">
        <f t="shared" si="0"/>
        <v>0</v>
      </c>
      <c r="L63" s="2">
        <f t="shared" si="0"/>
        <v>0</v>
      </c>
      <c r="M63" s="2">
        <f t="shared" si="0"/>
        <v>0</v>
      </c>
      <c r="N63" s="2">
        <f t="shared" si="0"/>
        <v>0</v>
      </c>
      <c r="O63" s="2">
        <f t="shared" si="0"/>
        <v>0</v>
      </c>
      <c r="P63" s="2">
        <f t="shared" si="0"/>
        <v>0</v>
      </c>
      <c r="Q63" s="2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G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72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87</v>
      </c>
      <c r="C4" s="288"/>
      <c r="D4" s="286" t="s">
        <v>97</v>
      </c>
      <c r="E4" s="287"/>
      <c r="F4" s="287"/>
      <c r="G4" s="287"/>
      <c r="H4" s="287" t="s">
        <v>98</v>
      </c>
      <c r="I4" s="303"/>
      <c r="J4" s="286" t="s">
        <v>88</v>
      </c>
      <c r="K4" s="299"/>
      <c r="L4" s="299"/>
      <c r="M4" s="299"/>
      <c r="N4" s="299"/>
      <c r="O4" s="299"/>
    </row>
    <row r="5" spans="1:15" x14ac:dyDescent="0.15">
      <c r="A5" s="284"/>
      <c r="B5" s="287" t="s">
        <v>56</v>
      </c>
      <c r="C5" s="298"/>
      <c r="D5" s="286" t="s">
        <v>75</v>
      </c>
      <c r="E5" s="298"/>
      <c r="F5" s="286" t="s">
        <v>76</v>
      </c>
      <c r="G5" s="300"/>
      <c r="H5" s="287" t="s">
        <v>77</v>
      </c>
      <c r="I5" s="288"/>
      <c r="J5" s="289" t="s">
        <v>57</v>
      </c>
      <c r="K5" s="301"/>
      <c r="L5" s="289" t="s">
        <v>81</v>
      </c>
      <c r="M5" s="301"/>
      <c r="N5" s="286" t="s">
        <v>85</v>
      </c>
      <c r="O5" s="287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1118937.4165627458</v>
      </c>
      <c r="C7" s="23">
        <v>25.430312000688808</v>
      </c>
      <c r="D7" s="115">
        <v>376992.77518220339</v>
      </c>
      <c r="E7" s="23">
        <v>32.276965526754338</v>
      </c>
      <c r="F7" s="115">
        <v>678893.79171252751</v>
      </c>
      <c r="G7" s="23">
        <v>20.545018058743096</v>
      </c>
      <c r="H7" s="115">
        <v>5690652.2055115709</v>
      </c>
      <c r="I7" s="23">
        <v>22.10319109351892</v>
      </c>
      <c r="J7" s="115">
        <v>270234.67334647087</v>
      </c>
      <c r="K7" s="23">
        <v>34.14913281624176</v>
      </c>
      <c r="L7" s="115">
        <v>194284.91842844119</v>
      </c>
      <c r="M7" s="23">
        <v>32.789984374513466</v>
      </c>
      <c r="N7" s="115">
        <v>300150.96819210052</v>
      </c>
      <c r="O7" s="23">
        <v>34.513887035249354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276098.20794446266</v>
      </c>
      <c r="C9" s="23">
        <v>6.2749385863128087</v>
      </c>
      <c r="D9" s="115">
        <v>169712.54954237287</v>
      </c>
      <c r="E9" s="23">
        <v>14.530268142113048</v>
      </c>
      <c r="F9" s="115">
        <v>277779.8669832967</v>
      </c>
      <c r="G9" s="23">
        <v>8.4063110507035983</v>
      </c>
      <c r="H9" s="115">
        <v>1288424.448274056</v>
      </c>
      <c r="I9" s="23">
        <v>5.004398575295296</v>
      </c>
      <c r="J9" s="115">
        <v>107221.25648712004</v>
      </c>
      <c r="K9" s="23">
        <v>13.549382405893265</v>
      </c>
      <c r="L9" s="115">
        <v>66865.830041932539</v>
      </c>
      <c r="M9" s="23">
        <v>11.285124650946035</v>
      </c>
      <c r="N9" s="115">
        <v>123117.09232567325</v>
      </c>
      <c r="O9" s="23">
        <v>14.157040512749827</v>
      </c>
    </row>
    <row r="10" spans="1:15" ht="12.4" customHeight="1" x14ac:dyDescent="0.15">
      <c r="A10" s="114" t="s">
        <v>10</v>
      </c>
      <c r="B10" s="115">
        <v>201791.59259633027</v>
      </c>
      <c r="C10" s="23">
        <v>4.5861574408731034</v>
      </c>
      <c r="D10" s="115">
        <v>128545.62638034706</v>
      </c>
      <c r="E10" s="23">
        <v>11.005682401441865</v>
      </c>
      <c r="F10" s="115">
        <v>193570.96447846154</v>
      </c>
      <c r="G10" s="23">
        <v>5.8579397976617642</v>
      </c>
      <c r="H10" s="115">
        <v>885178.14533130324</v>
      </c>
      <c r="I10" s="23">
        <v>3.4381404787161132</v>
      </c>
      <c r="J10" s="115">
        <v>84454.658651210717</v>
      </c>
      <c r="K10" s="23">
        <v>10.672403061811684</v>
      </c>
      <c r="L10" s="115">
        <v>52155.468650866002</v>
      </c>
      <c r="M10" s="23">
        <v>8.8024176860501591</v>
      </c>
      <c r="N10" s="115">
        <v>97177.17622046679</v>
      </c>
      <c r="O10" s="23">
        <v>11.174250420312259</v>
      </c>
    </row>
    <row r="11" spans="1:15" ht="12.4" customHeight="1" x14ac:dyDescent="0.15">
      <c r="A11" s="116" t="s">
        <v>11</v>
      </c>
      <c r="B11" s="115">
        <v>189975.8686182831</v>
      </c>
      <c r="C11" s="23">
        <v>4.3176191447825198</v>
      </c>
      <c r="D11" s="115">
        <v>125915.15951069409</v>
      </c>
      <c r="E11" s="23">
        <v>10.780469893244527</v>
      </c>
      <c r="F11" s="115">
        <v>184799.30706703296</v>
      </c>
      <c r="G11" s="23">
        <v>5.5924875838945498</v>
      </c>
      <c r="H11" s="115">
        <v>779788.22595980507</v>
      </c>
      <c r="I11" s="23">
        <v>3.0287931063810709</v>
      </c>
      <c r="J11" s="115">
        <v>82603.122054095817</v>
      </c>
      <c r="K11" s="23">
        <v>10.438427279259372</v>
      </c>
      <c r="L11" s="115">
        <v>50347.794557885143</v>
      </c>
      <c r="M11" s="23">
        <v>8.4973317033474576</v>
      </c>
      <c r="N11" s="115">
        <v>95308.362364093366</v>
      </c>
      <c r="O11" s="23">
        <v>10.959358458719452</v>
      </c>
    </row>
    <row r="12" spans="1:15" ht="12.4" customHeight="1" x14ac:dyDescent="0.15">
      <c r="A12" s="116" t="s">
        <v>12</v>
      </c>
      <c r="B12" s="115">
        <v>4649.0766322083882</v>
      </c>
      <c r="C12" s="23">
        <v>0.10566048424348237</v>
      </c>
      <c r="D12" s="115">
        <v>1662.1873329297821</v>
      </c>
      <c r="E12" s="23">
        <v>0.14231138307107527</v>
      </c>
      <c r="F12" s="115">
        <v>4454.6385942857141</v>
      </c>
      <c r="G12" s="23">
        <v>0.13480846559799989</v>
      </c>
      <c r="H12" s="115">
        <v>31863.97938855055</v>
      </c>
      <c r="I12" s="23">
        <v>0.12376360388760871</v>
      </c>
      <c r="J12" s="115">
        <v>1262.5901950025761</v>
      </c>
      <c r="K12" s="23">
        <v>0.15955154728182344</v>
      </c>
      <c r="L12" s="115">
        <v>1332.7331513217866</v>
      </c>
      <c r="M12" s="23">
        <v>0.2249289320073144</v>
      </c>
      <c r="N12" s="115">
        <v>1234.9611741472172</v>
      </c>
      <c r="O12" s="23">
        <v>0.14200624010700005</v>
      </c>
    </row>
    <row r="13" spans="1:15" ht="12.4" customHeight="1" x14ac:dyDescent="0.15">
      <c r="A13" s="116" t="s">
        <v>13</v>
      </c>
      <c r="B13" s="115">
        <v>3008.9364723132376</v>
      </c>
      <c r="C13" s="23">
        <v>6.8384694397147922E-2</v>
      </c>
      <c r="D13" s="115">
        <v>653.78365395480228</v>
      </c>
      <c r="E13" s="23">
        <v>5.5974951908443905E-2</v>
      </c>
      <c r="F13" s="115">
        <v>1824.0840362637362</v>
      </c>
      <c r="G13" s="23">
        <v>5.5201328872325761E-2</v>
      </c>
      <c r="H13" s="115">
        <v>20589.43487454324</v>
      </c>
      <c r="I13" s="23">
        <v>7.997189023409676E-2</v>
      </c>
      <c r="J13" s="115">
        <v>355.97908809891811</v>
      </c>
      <c r="K13" s="23">
        <v>4.498452033839772E-2</v>
      </c>
      <c r="L13" s="115">
        <v>291.96165268915223</v>
      </c>
      <c r="M13" s="23">
        <v>4.9275147587744955E-2</v>
      </c>
      <c r="N13" s="115">
        <v>381.19529156193892</v>
      </c>
      <c r="O13" s="23">
        <v>4.3833046118703006E-2</v>
      </c>
    </row>
    <row r="14" spans="1:15" ht="12.4" customHeight="1" x14ac:dyDescent="0.15">
      <c r="A14" s="116" t="s">
        <v>14</v>
      </c>
      <c r="B14" s="115">
        <v>4157.710873525557</v>
      </c>
      <c r="C14" s="23">
        <v>9.4493117449953715E-2</v>
      </c>
      <c r="D14" s="115">
        <v>314.49588276836158</v>
      </c>
      <c r="E14" s="23">
        <v>2.6926173217814424E-2</v>
      </c>
      <c r="F14" s="115">
        <v>2492.9347808791208</v>
      </c>
      <c r="G14" s="23">
        <v>7.5442419296887483E-2</v>
      </c>
      <c r="H14" s="115">
        <v>52936.505108404381</v>
      </c>
      <c r="I14" s="23">
        <v>0.20561187821333698</v>
      </c>
      <c r="J14" s="115">
        <v>232.96731401339517</v>
      </c>
      <c r="K14" s="23">
        <v>2.943971493208989E-2</v>
      </c>
      <c r="L14" s="115">
        <v>182.97928896991795</v>
      </c>
      <c r="M14" s="23">
        <v>3.0881903107641703E-2</v>
      </c>
      <c r="N14" s="115">
        <v>252.6573906642729</v>
      </c>
      <c r="O14" s="23">
        <v>2.9052675367105745E-2</v>
      </c>
    </row>
    <row r="15" spans="1:15" ht="12.4" customHeight="1" x14ac:dyDescent="0.15">
      <c r="A15" s="114" t="s">
        <v>15</v>
      </c>
      <c r="B15" s="115">
        <v>74306.615348132371</v>
      </c>
      <c r="C15" s="23">
        <v>1.6887811454397046</v>
      </c>
      <c r="D15" s="115">
        <v>41166.923162025822</v>
      </c>
      <c r="E15" s="23">
        <v>3.5245857406711858</v>
      </c>
      <c r="F15" s="115">
        <v>84208.902504835161</v>
      </c>
      <c r="G15" s="23">
        <v>2.5483712530418337</v>
      </c>
      <c r="H15" s="115">
        <v>403246.30294275272</v>
      </c>
      <c r="I15" s="23">
        <v>1.5662580965791835</v>
      </c>
      <c r="J15" s="115">
        <v>22766.597835909324</v>
      </c>
      <c r="K15" s="23">
        <v>2.8769793440815801</v>
      </c>
      <c r="L15" s="115">
        <v>14710.361391066546</v>
      </c>
      <c r="M15" s="23">
        <v>2.4827069648958768</v>
      </c>
      <c r="N15" s="115">
        <v>25939.916105206463</v>
      </c>
      <c r="O15" s="23">
        <v>2.9827900924375688</v>
      </c>
    </row>
    <row r="16" spans="1:15" ht="12.4" customHeight="1" x14ac:dyDescent="0.15">
      <c r="A16" s="116" t="s">
        <v>11</v>
      </c>
      <c r="B16" s="115">
        <v>68481.699777686765</v>
      </c>
      <c r="C16" s="23">
        <v>1.556397137056877</v>
      </c>
      <c r="D16" s="115">
        <v>40067.351650524615</v>
      </c>
      <c r="E16" s="23">
        <v>3.430443799214157</v>
      </c>
      <c r="F16" s="115">
        <v>79325.472948351657</v>
      </c>
      <c r="G16" s="23">
        <v>2.4005865043059997</v>
      </c>
      <c r="H16" s="115">
        <v>349730.25704263092</v>
      </c>
      <c r="I16" s="23">
        <v>1.3583952108533133</v>
      </c>
      <c r="J16" s="115">
        <v>22130.669004636788</v>
      </c>
      <c r="K16" s="23">
        <v>2.7966180127547138</v>
      </c>
      <c r="L16" s="115">
        <v>14461.556623518687</v>
      </c>
      <c r="M16" s="23">
        <v>2.4407155200313406</v>
      </c>
      <c r="N16" s="115">
        <v>25151.500703770198</v>
      </c>
      <c r="O16" s="23">
        <v>2.8921314473366593</v>
      </c>
    </row>
    <row r="17" spans="1:33" ht="12.4" customHeight="1" x14ac:dyDescent="0.15">
      <c r="A17" s="116" t="s">
        <v>12</v>
      </c>
      <c r="B17" s="115">
        <v>1644.8637560615989</v>
      </c>
      <c r="C17" s="23">
        <v>3.7383143950773148E-2</v>
      </c>
      <c r="D17" s="115">
        <v>350.0618789346247</v>
      </c>
      <c r="E17" s="23">
        <v>2.9971224761914529E-2</v>
      </c>
      <c r="F17" s="115">
        <v>767.08120681318678</v>
      </c>
      <c r="G17" s="23">
        <v>2.3213789018080605E-2</v>
      </c>
      <c r="H17" s="115">
        <v>14225.717813641901</v>
      </c>
      <c r="I17" s="23">
        <v>5.5254432694527421E-2</v>
      </c>
      <c r="J17" s="115">
        <v>264.23802447192168</v>
      </c>
      <c r="K17" s="23">
        <v>3.3391345681328857E-2</v>
      </c>
      <c r="L17" s="115">
        <v>59.625608021877852</v>
      </c>
      <c r="M17" s="23">
        <v>1.0063173051069057E-2</v>
      </c>
      <c r="N17" s="115">
        <v>344.83401041292638</v>
      </c>
      <c r="O17" s="23">
        <v>3.9651919675590008E-2</v>
      </c>
    </row>
    <row r="18" spans="1:33" ht="12.4" customHeight="1" x14ac:dyDescent="0.15">
      <c r="A18" s="116" t="s">
        <v>13</v>
      </c>
      <c r="B18" s="115">
        <v>1667.3439205439056</v>
      </c>
      <c r="C18" s="23">
        <v>3.7894055095712774E-2</v>
      </c>
      <c r="D18" s="115">
        <v>457.45659705407587</v>
      </c>
      <c r="E18" s="23">
        <v>3.9166031248117614E-2</v>
      </c>
      <c r="F18" s="115">
        <v>1727.0122026373626</v>
      </c>
      <c r="G18" s="23">
        <v>5.226369326688244E-2</v>
      </c>
      <c r="H18" s="115">
        <v>13206.986820950062</v>
      </c>
      <c r="I18" s="23">
        <v>5.129755657713804E-2</v>
      </c>
      <c r="J18" s="115">
        <v>216.61111720762494</v>
      </c>
      <c r="K18" s="23">
        <v>2.7372807935397005E-2</v>
      </c>
      <c r="L18" s="115">
        <v>102.30369826800364</v>
      </c>
      <c r="M18" s="23">
        <v>1.7266068281559997E-2</v>
      </c>
      <c r="N18" s="115">
        <v>261.63633752244164</v>
      </c>
      <c r="O18" s="23">
        <v>3.0085150322708771E-2</v>
      </c>
    </row>
    <row r="19" spans="1:33" ht="12.4" customHeight="1" x14ac:dyDescent="0.15">
      <c r="A19" s="114" t="s">
        <v>14</v>
      </c>
      <c r="B19" s="115">
        <v>2512.7078938401046</v>
      </c>
      <c r="C19" s="23">
        <v>5.7106809336341734E-2</v>
      </c>
      <c r="D19" s="115">
        <v>292.05303551251012</v>
      </c>
      <c r="E19" s="23">
        <v>2.5004685446996459E-2</v>
      </c>
      <c r="F19" s="115">
        <v>2389.3361470329669</v>
      </c>
      <c r="G19" s="23">
        <v>7.2307266450871169E-2</v>
      </c>
      <c r="H19" s="115">
        <v>26083.341265529842</v>
      </c>
      <c r="I19" s="23">
        <v>0.10131089645420459</v>
      </c>
      <c r="J19" s="115">
        <v>155.0796895929933</v>
      </c>
      <c r="K19" s="23">
        <v>1.9597177710140929E-2</v>
      </c>
      <c r="L19" s="115">
        <v>86.875461257976312</v>
      </c>
      <c r="M19" s="23">
        <v>1.4662203531906687E-2</v>
      </c>
      <c r="N19" s="115">
        <v>181.94505350089767</v>
      </c>
      <c r="O19" s="23">
        <v>2.092157510261082E-2</v>
      </c>
    </row>
    <row r="20" spans="1:33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3" ht="12.4" customHeight="1" x14ac:dyDescent="0.15">
      <c r="A21" s="116" t="s">
        <v>16</v>
      </c>
      <c r="B21" s="115">
        <v>2532615.9693876146</v>
      </c>
      <c r="C21" s="23">
        <v>57.559264107281173</v>
      </c>
      <c r="D21" s="115">
        <v>466727.87520480226</v>
      </c>
      <c r="E21" s="23">
        <v>39.959809657041539</v>
      </c>
      <c r="F21" s="115">
        <v>1926407.0993470331</v>
      </c>
      <c r="G21" s="23">
        <v>58.297879768113624</v>
      </c>
      <c r="H21" s="115">
        <v>15857010.01814251</v>
      </c>
      <c r="I21" s="23">
        <v>61.590571685858265</v>
      </c>
      <c r="J21" s="115">
        <v>320594.1266177228</v>
      </c>
      <c r="K21" s="23">
        <v>40.51297812527217</v>
      </c>
      <c r="L21" s="115">
        <v>255819.33315496807</v>
      </c>
      <c r="M21" s="23">
        <v>43.175311829154829</v>
      </c>
      <c r="N21" s="115">
        <v>346108.65029048471</v>
      </c>
      <c r="O21" s="23">
        <v>39.798488507300448</v>
      </c>
    </row>
    <row r="22" spans="1:33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3" ht="12.4" customHeight="1" x14ac:dyDescent="0.15">
      <c r="A23" s="114" t="s">
        <v>17</v>
      </c>
      <c r="B23" s="115">
        <v>472362.91057699872</v>
      </c>
      <c r="C23" s="23">
        <v>10.735485305717219</v>
      </c>
      <c r="D23" s="115">
        <v>154560.03930407588</v>
      </c>
      <c r="E23" s="23">
        <v>13.232956674091071</v>
      </c>
      <c r="F23" s="115">
        <v>421339.75777956046</v>
      </c>
      <c r="G23" s="23">
        <v>12.750791122439683</v>
      </c>
      <c r="H23" s="115">
        <v>2909753.2904299637</v>
      </c>
      <c r="I23" s="23">
        <v>11.301838645327518</v>
      </c>
      <c r="J23" s="115">
        <v>93286.797695517773</v>
      </c>
      <c r="K23" s="23">
        <v>11.788506652592794</v>
      </c>
      <c r="L23" s="115">
        <v>75542.913225159529</v>
      </c>
      <c r="M23" s="23">
        <v>12.74957914538566</v>
      </c>
      <c r="N23" s="115">
        <v>100276.04051921006</v>
      </c>
      <c r="O23" s="23">
        <v>11.530583944700361</v>
      </c>
      <c r="Q23" s="8">
        <f>B24+B25+B26+B27+B33+B34+B35+B36+B37+B38+B39+B40+B41+B42+B43+B44+B45+B46+B47+B48+B49+B50+B51+B52+B53+B54+B55+B56+B57</f>
        <v>472362.91057699861</v>
      </c>
      <c r="R23" s="8">
        <f t="shared" ref="R23:AG23" si="0">C24+C25+C26+C27+C33+C34+C35+C36+C37+C38+C39+C40+C41+C42+C43+C44+C45+C46+C47+C48+C49+C50+C51+C52+C53+C54+C55+C56+C57</f>
        <v>10.735485305717217</v>
      </c>
      <c r="S23" s="8">
        <f t="shared" si="0"/>
        <v>154560.03930407582</v>
      </c>
      <c r="T23" s="8">
        <f t="shared" si="0"/>
        <v>13.232956674091067</v>
      </c>
      <c r="U23" s="8">
        <f t="shared" si="0"/>
        <v>421339.7577795604</v>
      </c>
      <c r="V23" s="8">
        <f t="shared" si="0"/>
        <v>12.750791122439683</v>
      </c>
      <c r="W23" s="8">
        <f t="shared" si="0"/>
        <v>2909753.2904299628</v>
      </c>
      <c r="X23" s="8">
        <f t="shared" si="0"/>
        <v>11.301838645327514</v>
      </c>
      <c r="Y23" s="8">
        <f t="shared" si="0"/>
        <v>93286.797695517787</v>
      </c>
      <c r="Z23" s="8">
        <f t="shared" si="0"/>
        <v>11.788506652592798</v>
      </c>
      <c r="AA23" s="8">
        <f t="shared" si="0"/>
        <v>75542.913225159529</v>
      </c>
      <c r="AB23" s="8">
        <f t="shared" si="0"/>
        <v>12.749579145385654</v>
      </c>
      <c r="AC23" s="8">
        <f t="shared" si="0"/>
        <v>100276.04051921006</v>
      </c>
      <c r="AD23" s="8">
        <f t="shared" si="0"/>
        <v>11.530583944700357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18</v>
      </c>
      <c r="B24" s="115">
        <v>4689.8744788663171</v>
      </c>
      <c r="C24" s="23">
        <v>0.10658770497460644</v>
      </c>
      <c r="D24" s="115">
        <v>939.14212953995161</v>
      </c>
      <c r="E24" s="23">
        <v>8.040646966041548E-2</v>
      </c>
      <c r="F24" s="115">
        <v>3258.5190424175826</v>
      </c>
      <c r="G24" s="23">
        <v>9.8610907020306685E-2</v>
      </c>
      <c r="H24" s="115">
        <v>22296.98871863581</v>
      </c>
      <c r="I24" s="23">
        <v>8.6604238786675017E-2</v>
      </c>
      <c r="J24" s="115">
        <v>417.64179933024218</v>
      </c>
      <c r="K24" s="23">
        <v>5.2776740668866826E-2</v>
      </c>
      <c r="L24" s="115">
        <v>229.16515132178668</v>
      </c>
      <c r="M24" s="23">
        <v>3.8676814401278736E-2</v>
      </c>
      <c r="N24" s="115">
        <v>491.88197271095152</v>
      </c>
      <c r="O24" s="23">
        <v>5.6560733230605606E-2</v>
      </c>
    </row>
    <row r="25" spans="1:33" ht="12.4" customHeight="1" x14ac:dyDescent="0.15">
      <c r="A25" s="114" t="s">
        <v>19</v>
      </c>
      <c r="B25" s="115">
        <v>7182.9794439711668</v>
      </c>
      <c r="C25" s="23">
        <v>0.16324899467197126</v>
      </c>
      <c r="D25" s="115">
        <v>922.47302945924127</v>
      </c>
      <c r="E25" s="23">
        <v>7.8979312420049089E-2</v>
      </c>
      <c r="F25" s="115">
        <v>5646.4696237362641</v>
      </c>
      <c r="G25" s="23">
        <v>0.1708762427995926</v>
      </c>
      <c r="H25" s="115">
        <v>67490.151615103532</v>
      </c>
      <c r="I25" s="23">
        <v>0.26214002617035609</v>
      </c>
      <c r="J25" s="115">
        <v>648.9795971148892</v>
      </c>
      <c r="K25" s="23">
        <v>8.2010536184944555E-2</v>
      </c>
      <c r="L25" s="115">
        <v>627.10163172288048</v>
      </c>
      <c r="M25" s="23">
        <v>0.10583761658781951</v>
      </c>
      <c r="N25" s="115">
        <v>657.59723734290844</v>
      </c>
      <c r="O25" s="23">
        <v>7.5616070476305502E-2</v>
      </c>
    </row>
    <row r="26" spans="1:33" ht="12.4" customHeight="1" x14ac:dyDescent="0.15">
      <c r="A26" s="114" t="s">
        <v>20</v>
      </c>
      <c r="B26" s="115">
        <v>6363.9149809960682</v>
      </c>
      <c r="C26" s="23">
        <v>0.14463395460465633</v>
      </c>
      <c r="D26" s="115">
        <v>4007.8551953188057</v>
      </c>
      <c r="E26" s="23">
        <v>0.34314027347873449</v>
      </c>
      <c r="F26" s="115">
        <v>8607.1217457142866</v>
      </c>
      <c r="G26" s="23">
        <v>0.26047295447117486</v>
      </c>
      <c r="H26" s="115">
        <v>24262.465859926917</v>
      </c>
      <c r="I26" s="23">
        <v>9.4238393058451525E-2</v>
      </c>
      <c r="J26" s="115">
        <v>2433.2455288511078</v>
      </c>
      <c r="K26" s="23">
        <v>0.30748543001633311</v>
      </c>
      <c r="L26" s="115">
        <v>2233.6437866909755</v>
      </c>
      <c r="M26" s="23">
        <v>0.37697802514095952</v>
      </c>
      <c r="N26" s="115">
        <v>2511.867830879713</v>
      </c>
      <c r="O26" s="23">
        <v>0.28883572518404721</v>
      </c>
    </row>
    <row r="27" spans="1:33" ht="12.4" customHeight="1" x14ac:dyDescent="0.15">
      <c r="A27" s="114" t="s">
        <v>21</v>
      </c>
      <c r="B27" s="115">
        <v>74108.201892693309</v>
      </c>
      <c r="C27" s="23">
        <v>1.6842717635902262</v>
      </c>
      <c r="D27" s="115">
        <v>57393.5447094431</v>
      </c>
      <c r="E27" s="23">
        <v>4.9138593256849727</v>
      </c>
      <c r="F27" s="115">
        <v>109882.07720659341</v>
      </c>
      <c r="G27" s="23">
        <v>3.325305501538006</v>
      </c>
      <c r="H27" s="115">
        <v>377748.92785992695</v>
      </c>
      <c r="I27" s="23">
        <v>1.4672231646441429</v>
      </c>
      <c r="J27" s="115">
        <v>27486.360703760947</v>
      </c>
      <c r="K27" s="23">
        <v>3.4734083923583938</v>
      </c>
      <c r="L27" s="115">
        <v>22689.807205104833</v>
      </c>
      <c r="M27" s="23">
        <v>3.8294193380230857</v>
      </c>
      <c r="N27" s="115">
        <v>29375.70332064632</v>
      </c>
      <c r="O27" s="23">
        <v>3.3778658522963569</v>
      </c>
    </row>
    <row r="28" spans="1:33" ht="12.4" customHeight="1" x14ac:dyDescent="0.15">
      <c r="A28" s="114" t="s">
        <v>22</v>
      </c>
      <c r="B28" s="115">
        <v>68347.968376965931</v>
      </c>
      <c r="C28" s="23">
        <v>1.5533577970595902</v>
      </c>
      <c r="D28" s="115">
        <v>51829.906860169496</v>
      </c>
      <c r="E28" s="23">
        <v>4.4375177115053415</v>
      </c>
      <c r="F28" s="115">
        <v>103066.34312131869</v>
      </c>
      <c r="G28" s="23">
        <v>3.1190444021216566</v>
      </c>
      <c r="H28" s="115">
        <v>356873.5728867235</v>
      </c>
      <c r="I28" s="23">
        <v>1.3861407256803164</v>
      </c>
      <c r="J28" s="115">
        <v>25290.692422977845</v>
      </c>
      <c r="K28" s="23">
        <v>3.195945227427154</v>
      </c>
      <c r="L28" s="115">
        <v>20725.981528714674</v>
      </c>
      <c r="M28" s="23">
        <v>3.4979792357033626</v>
      </c>
      <c r="N28" s="115">
        <v>27088.713195332137</v>
      </c>
      <c r="O28" s="23">
        <v>3.1148884602484115</v>
      </c>
    </row>
    <row r="29" spans="1:33" ht="12.4" customHeight="1" x14ac:dyDescent="0.15">
      <c r="A29" s="114" t="s">
        <v>23</v>
      </c>
      <c r="B29" s="115">
        <v>63.568471166448234</v>
      </c>
      <c r="C29" s="23">
        <v>1.4447332185346738E-3</v>
      </c>
      <c r="D29" s="115">
        <v>121.90845056497174</v>
      </c>
      <c r="E29" s="23">
        <v>1.0437427758141767E-2</v>
      </c>
      <c r="F29" s="115">
        <v>28.272338241758245</v>
      </c>
      <c r="G29" s="23">
        <v>8.5559141478461947E-4</v>
      </c>
      <c r="H29" s="115">
        <v>355.14707064555421</v>
      </c>
      <c r="I29" s="23">
        <v>1.3794347792295751E-3</v>
      </c>
      <c r="J29" s="115">
        <v>87.509754507985576</v>
      </c>
      <c r="K29" s="23">
        <v>1.1058470744716289E-2</v>
      </c>
      <c r="L29" s="115">
        <v>184.21043573381951</v>
      </c>
      <c r="M29" s="23">
        <v>3.108968703383428E-2</v>
      </c>
      <c r="N29" s="115">
        <v>49.419755475763012</v>
      </c>
      <c r="O29" s="23">
        <v>5.6826998362653315E-3</v>
      </c>
    </row>
    <row r="30" spans="1:33" ht="12.4" customHeight="1" x14ac:dyDescent="0.15">
      <c r="A30" s="114" t="s">
        <v>24</v>
      </c>
      <c r="B30" s="115">
        <v>682.49328948230664</v>
      </c>
      <c r="C30" s="23">
        <v>1.5511159992510825E-2</v>
      </c>
      <c r="D30" s="115">
        <v>320.67268159806298</v>
      </c>
      <c r="E30" s="23">
        <v>2.7455011795146877E-2</v>
      </c>
      <c r="F30" s="115">
        <v>1329.0186571428571</v>
      </c>
      <c r="G30" s="23">
        <v>4.0219416711014019E-2</v>
      </c>
      <c r="H30" s="115">
        <v>14930.28079415347</v>
      </c>
      <c r="I30" s="23">
        <v>5.7991041721623365E-2</v>
      </c>
      <c r="J30" s="115">
        <v>113.88589129314785</v>
      </c>
      <c r="K30" s="23">
        <v>1.4391581877724156E-2</v>
      </c>
      <c r="L30" s="115">
        <v>92.683550592525066</v>
      </c>
      <c r="M30" s="23">
        <v>1.5642450275020602E-2</v>
      </c>
      <c r="N30" s="115">
        <v>122.23740574506283</v>
      </c>
      <c r="O30" s="23">
        <v>1.4055886738525846E-2</v>
      </c>
    </row>
    <row r="31" spans="1:33" ht="12.4" customHeight="1" x14ac:dyDescent="0.15">
      <c r="A31" s="114" t="s">
        <v>25</v>
      </c>
      <c r="B31" s="115">
        <v>403.55738532110092</v>
      </c>
      <c r="C31" s="23">
        <v>9.1717285229618566E-3</v>
      </c>
      <c r="D31" s="115">
        <v>364.98376008878131</v>
      </c>
      <c r="E31" s="23">
        <v>3.1248790474876165E-2</v>
      </c>
      <c r="F31" s="115">
        <v>463.70092967032969</v>
      </c>
      <c r="G31" s="23">
        <v>1.4032745755269648E-2</v>
      </c>
      <c r="H31" s="115">
        <v>1393.2809293544458</v>
      </c>
      <c r="I31" s="23">
        <v>5.4116740078843911E-3</v>
      </c>
      <c r="J31" s="115">
        <v>244.41330654301908</v>
      </c>
      <c r="K31" s="23">
        <v>3.088612709773637E-2</v>
      </c>
      <c r="L31" s="115">
        <v>265.60464266180492</v>
      </c>
      <c r="M31" s="23">
        <v>4.4826804638912664E-2</v>
      </c>
      <c r="N31" s="115">
        <v>236.06612675044883</v>
      </c>
      <c r="O31" s="23">
        <v>2.7144872064178392E-2</v>
      </c>
    </row>
    <row r="32" spans="1:33" ht="12.4" customHeight="1" x14ac:dyDescent="0.15">
      <c r="A32" s="114" t="s">
        <v>26</v>
      </c>
      <c r="B32" s="115">
        <v>4610.6143697575362</v>
      </c>
      <c r="C32" s="23">
        <v>0.10478634479662914</v>
      </c>
      <c r="D32" s="115">
        <v>4756.0729570217918</v>
      </c>
      <c r="E32" s="23">
        <v>0.40720038415146714</v>
      </c>
      <c r="F32" s="115">
        <v>4994.7421602197801</v>
      </c>
      <c r="G32" s="23">
        <v>0.1511533455352812</v>
      </c>
      <c r="H32" s="115">
        <v>4196.6461790499388</v>
      </c>
      <c r="I32" s="23">
        <v>1.6300288455088966E-2</v>
      </c>
      <c r="J32" s="115">
        <v>1749.859328438949</v>
      </c>
      <c r="K32" s="23">
        <v>0.22112698521106217</v>
      </c>
      <c r="L32" s="115">
        <v>1421.3270474020055</v>
      </c>
      <c r="M32" s="23">
        <v>0.23988116037195512</v>
      </c>
      <c r="N32" s="115">
        <v>1879.2668373429083</v>
      </c>
      <c r="O32" s="23">
        <v>0.21609393340897604</v>
      </c>
    </row>
    <row r="33" spans="1:15" ht="12.4" customHeight="1" x14ac:dyDescent="0.15">
      <c r="A33" s="114" t="s">
        <v>27</v>
      </c>
      <c r="B33" s="115">
        <v>0.28647133027522936</v>
      </c>
      <c r="C33" s="23">
        <v>6.5106905894078962E-6</v>
      </c>
      <c r="D33" s="115">
        <v>33.175545601291361</v>
      </c>
      <c r="E33" s="23">
        <v>2.8403884960039867E-3</v>
      </c>
      <c r="F33" s="115">
        <v>45.836163736263735</v>
      </c>
      <c r="G33" s="23">
        <v>1.3871165463592893E-3</v>
      </c>
      <c r="H33" s="115">
        <v>0</v>
      </c>
      <c r="I33" s="23">
        <v>0</v>
      </c>
      <c r="J33" s="115">
        <v>9.7596190108191667</v>
      </c>
      <c r="K33" s="23">
        <v>1.2333077828583327E-3</v>
      </c>
      <c r="L33" s="115">
        <v>34.536773928896991</v>
      </c>
      <c r="M33" s="23">
        <v>5.8288635403871709E-3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289.90933486238532</v>
      </c>
      <c r="C34" s="23">
        <v>6.5888267997240629E-3</v>
      </c>
      <c r="D34" s="115">
        <v>133.85989810330912</v>
      </c>
      <c r="E34" s="23">
        <v>1.1460674052459447E-2</v>
      </c>
      <c r="F34" s="115">
        <v>416.69506593406595</v>
      </c>
      <c r="G34" s="23">
        <v>1.2610231171814316E-2</v>
      </c>
      <c r="H34" s="115">
        <v>71.678590742996334</v>
      </c>
      <c r="I34" s="23">
        <v>2.7840843743220088E-4</v>
      </c>
      <c r="J34" s="115">
        <v>80.930232612055633</v>
      </c>
      <c r="K34" s="23">
        <v>1.0227026858152513E-2</v>
      </c>
      <c r="L34" s="115">
        <v>14.912488605287146</v>
      </c>
      <c r="M34" s="23">
        <v>2.5168205144681694E-3</v>
      </c>
      <c r="N34" s="115">
        <v>106.93434937163376</v>
      </c>
      <c r="O34" s="23">
        <v>1.2296212391486764E-2</v>
      </c>
    </row>
    <row r="35" spans="1:15" ht="12.4" customHeight="1" x14ac:dyDescent="0.15">
      <c r="A35" s="114" t="s">
        <v>29</v>
      </c>
      <c r="B35" s="115">
        <v>1150.1360774901705</v>
      </c>
      <c r="C35" s="23">
        <v>2.6139370138922594E-2</v>
      </c>
      <c r="D35" s="115">
        <v>141.85912893462469</v>
      </c>
      <c r="E35" s="23">
        <v>1.2145543670075164E-2</v>
      </c>
      <c r="F35" s="115">
        <v>2877.0250975824174</v>
      </c>
      <c r="G35" s="23">
        <v>8.7065949500267276E-2</v>
      </c>
      <c r="H35" s="115">
        <v>37066.969370280145</v>
      </c>
      <c r="I35" s="23">
        <v>0.14397265509485876</v>
      </c>
      <c r="J35" s="115">
        <v>244.84174703760948</v>
      </c>
      <c r="K35" s="23">
        <v>3.0940268452627814E-2</v>
      </c>
      <c r="L35" s="115">
        <v>471.31768641750227</v>
      </c>
      <c r="M35" s="23">
        <v>7.9545544235096771E-2</v>
      </c>
      <c r="N35" s="115">
        <v>155.63380969479354</v>
      </c>
      <c r="O35" s="23">
        <v>1.7896086622761626E-2</v>
      </c>
    </row>
    <row r="36" spans="1:15" ht="12.4" customHeight="1" x14ac:dyDescent="0.15">
      <c r="A36" s="114" t="s">
        <v>30</v>
      </c>
      <c r="B36" s="115">
        <v>38.390994593709046</v>
      </c>
      <c r="C36" s="23">
        <v>8.7251972816661217E-4</v>
      </c>
      <c r="D36" s="115">
        <v>259.65903127522193</v>
      </c>
      <c r="E36" s="23">
        <v>2.2231210126321815E-2</v>
      </c>
      <c r="F36" s="115">
        <v>76.265342417582417</v>
      </c>
      <c r="G36" s="23">
        <v>2.3079793280668818E-3</v>
      </c>
      <c r="H36" s="115">
        <v>502.82986845310597</v>
      </c>
      <c r="I36" s="23">
        <v>1.9530528784000528E-3</v>
      </c>
      <c r="J36" s="115">
        <v>25.115654817104588</v>
      </c>
      <c r="K36" s="23">
        <v>3.1738259990661839E-3</v>
      </c>
      <c r="L36" s="115">
        <v>10.375684594348222</v>
      </c>
      <c r="M36" s="23">
        <v>1.7511319894285423E-3</v>
      </c>
      <c r="N36" s="115">
        <v>30.921668222621186</v>
      </c>
      <c r="O36" s="23">
        <v>3.555633921173855E-3</v>
      </c>
    </row>
    <row r="37" spans="1:15" ht="12.4" customHeight="1" x14ac:dyDescent="0.15">
      <c r="A37" s="114" t="s">
        <v>31</v>
      </c>
      <c r="B37" s="115">
        <v>3269.768390891219</v>
      </c>
      <c r="C37" s="23">
        <v>7.4312673005238708E-2</v>
      </c>
      <c r="D37" s="115">
        <v>808.65990536723166</v>
      </c>
      <c r="E37" s="23">
        <v>6.9234981693725328E-2</v>
      </c>
      <c r="F37" s="115">
        <v>2711.7663437362639</v>
      </c>
      <c r="G37" s="23">
        <v>8.2064807755297106E-2</v>
      </c>
      <c r="H37" s="115">
        <v>12129.595092570036</v>
      </c>
      <c r="I37" s="23">
        <v>4.7112834967917933E-2</v>
      </c>
      <c r="J37" s="115">
        <v>816.33564167954671</v>
      </c>
      <c r="K37" s="23">
        <v>0.10315905766320806</v>
      </c>
      <c r="L37" s="115">
        <v>412.75890884229716</v>
      </c>
      <c r="M37" s="23">
        <v>6.9662423006678784E-2</v>
      </c>
      <c r="N37" s="115">
        <v>975.30285026929982</v>
      </c>
      <c r="O37" s="23">
        <v>0.11214853845751228</v>
      </c>
    </row>
    <row r="38" spans="1:15" ht="12.4" customHeight="1" x14ac:dyDescent="0.15">
      <c r="A38" s="114" t="s">
        <v>32</v>
      </c>
      <c r="B38" s="115">
        <v>22988.021811762781</v>
      </c>
      <c r="C38" s="23">
        <v>0.52245331892428082</v>
      </c>
      <c r="D38" s="115">
        <v>3758.5283290960451</v>
      </c>
      <c r="E38" s="23">
        <v>0.32179367164511502</v>
      </c>
      <c r="F38" s="115">
        <v>14736.105916923078</v>
      </c>
      <c r="G38" s="23">
        <v>0.44595128998754247</v>
      </c>
      <c r="H38" s="115">
        <v>165975.59150791715</v>
      </c>
      <c r="I38" s="23">
        <v>0.64466955341361165</v>
      </c>
      <c r="J38" s="115">
        <v>1902.3335940236991</v>
      </c>
      <c r="K38" s="23">
        <v>0.24039491956616538</v>
      </c>
      <c r="L38" s="115">
        <v>1087.3530255241569</v>
      </c>
      <c r="M38" s="23">
        <v>0.1835154730738876</v>
      </c>
      <c r="N38" s="115">
        <v>2223.3510746858165</v>
      </c>
      <c r="O38" s="23">
        <v>0.25565963786028562</v>
      </c>
    </row>
    <row r="39" spans="1:15" ht="12.4" customHeight="1" x14ac:dyDescent="0.15">
      <c r="A39" s="114" t="s">
        <v>33</v>
      </c>
      <c r="B39" s="115">
        <v>33276.015762123199</v>
      </c>
      <c r="C39" s="23">
        <v>0.75627059247882311</v>
      </c>
      <c r="D39" s="115">
        <v>9854.6222806698952</v>
      </c>
      <c r="E39" s="23">
        <v>0.84372254475868469</v>
      </c>
      <c r="F39" s="115">
        <v>28080.070382637365</v>
      </c>
      <c r="G39" s="23">
        <v>0.84977291020264367</v>
      </c>
      <c r="H39" s="115">
        <v>198893.17271498175</v>
      </c>
      <c r="I39" s="23">
        <v>0.77252547598281895</v>
      </c>
      <c r="J39" s="115">
        <v>6704.2991267387943</v>
      </c>
      <c r="K39" s="23">
        <v>0.84721178997368174</v>
      </c>
      <c r="L39" s="115">
        <v>5078.5982324521419</v>
      </c>
      <c r="M39" s="23">
        <v>0.85712858225726118</v>
      </c>
      <c r="N39" s="115">
        <v>7344.6559960502691</v>
      </c>
      <c r="O39" s="23">
        <v>0.84455042369947397</v>
      </c>
    </row>
    <row r="40" spans="1:15" ht="12.4" customHeight="1" x14ac:dyDescent="0.15">
      <c r="A40" s="114" t="s">
        <v>34</v>
      </c>
      <c r="B40" s="115">
        <v>29806.316348787681</v>
      </c>
      <c r="C40" s="23">
        <v>0.67741404757859169</v>
      </c>
      <c r="D40" s="115">
        <v>8587.7715889830506</v>
      </c>
      <c r="E40" s="23">
        <v>0.73525867278299861</v>
      </c>
      <c r="F40" s="115">
        <v>27514.644559999997</v>
      </c>
      <c r="G40" s="23">
        <v>0.83266171567004821</v>
      </c>
      <c r="H40" s="115">
        <v>231514.35990621193</v>
      </c>
      <c r="I40" s="23">
        <v>0.89923016784342336</v>
      </c>
      <c r="J40" s="115">
        <v>5109.9978833075738</v>
      </c>
      <c r="K40" s="23">
        <v>0.64574243655274266</v>
      </c>
      <c r="L40" s="115">
        <v>3604.1614029170464</v>
      </c>
      <c r="M40" s="23">
        <v>0.60828394216508652</v>
      </c>
      <c r="N40" s="115">
        <v>5703.1406549371632</v>
      </c>
      <c r="O40" s="23">
        <v>0.6557951603363168</v>
      </c>
    </row>
    <row r="41" spans="1:15" ht="12.4" customHeight="1" x14ac:dyDescent="0.15">
      <c r="A41" s="114" t="s">
        <v>35</v>
      </c>
      <c r="B41" s="115">
        <v>6.6649279161205772</v>
      </c>
      <c r="C41" s="23">
        <v>1.5147513512391562E-4</v>
      </c>
      <c r="D41" s="115">
        <v>13.960790758676351</v>
      </c>
      <c r="E41" s="23">
        <v>1.1952801000662228E-3</v>
      </c>
      <c r="F41" s="115">
        <v>9.7368283516483523</v>
      </c>
      <c r="G41" s="23">
        <v>2.9466069179227969E-4</v>
      </c>
      <c r="H41" s="115">
        <v>187.28379902557856</v>
      </c>
      <c r="I41" s="23">
        <v>7.2743324474710571E-4</v>
      </c>
      <c r="J41" s="115">
        <v>4.0354152498712006</v>
      </c>
      <c r="K41" s="23">
        <v>5.0994911063783645E-4</v>
      </c>
      <c r="L41" s="115">
        <v>0.9915633546034639</v>
      </c>
      <c r="M41" s="23">
        <v>1.6734879457853038E-4</v>
      </c>
      <c r="N41" s="115">
        <v>5.2343759425493719</v>
      </c>
      <c r="O41" s="23">
        <v>6.0189264445601257E-4</v>
      </c>
    </row>
    <row r="42" spans="1:15" ht="12.4" customHeight="1" x14ac:dyDescent="0.15">
      <c r="A42" s="114" t="s">
        <v>36</v>
      </c>
      <c r="B42" s="115">
        <v>21309.856423984274</v>
      </c>
      <c r="C42" s="23">
        <v>0.48431332220215739</v>
      </c>
      <c r="D42" s="115">
        <v>13799.983066182405</v>
      </c>
      <c r="E42" s="23">
        <v>1.1815122384817256</v>
      </c>
      <c r="F42" s="115">
        <v>24915.968095164837</v>
      </c>
      <c r="G42" s="23">
        <v>0.75401928948996522</v>
      </c>
      <c r="H42" s="115">
        <v>3892.8669037758827</v>
      </c>
      <c r="I42" s="23">
        <v>1.5120372493060929E-2</v>
      </c>
      <c r="J42" s="115">
        <v>10406.023505151983</v>
      </c>
      <c r="K42" s="23">
        <v>1.3149929073341451</v>
      </c>
      <c r="L42" s="115">
        <v>10135.784019143117</v>
      </c>
      <c r="M42" s="23">
        <v>1.710643328877623</v>
      </c>
      <c r="N42" s="115">
        <v>10512.469722800719</v>
      </c>
      <c r="O42" s="23">
        <v>1.2088123342051311</v>
      </c>
    </row>
    <row r="43" spans="1:15" ht="12.4" customHeight="1" x14ac:dyDescent="0.15">
      <c r="A43" s="114" t="s">
        <v>37</v>
      </c>
      <c r="B43" s="115">
        <v>13000.000874344692</v>
      </c>
      <c r="C43" s="23">
        <v>0.29545359137185878</v>
      </c>
      <c r="D43" s="115">
        <v>4104.8106158192095</v>
      </c>
      <c r="E43" s="23">
        <v>0.35144129931035967</v>
      </c>
      <c r="F43" s="115">
        <v>11182.476654945054</v>
      </c>
      <c r="G43" s="23">
        <v>0.33840961225729205</v>
      </c>
      <c r="H43" s="115">
        <v>85793.994257003651</v>
      </c>
      <c r="I43" s="23">
        <v>0.3332343958575032</v>
      </c>
      <c r="J43" s="115">
        <v>2492.7308353941266</v>
      </c>
      <c r="K43" s="23">
        <v>0.31500249512347411</v>
      </c>
      <c r="L43" s="115">
        <v>2188.5991267092068</v>
      </c>
      <c r="M43" s="23">
        <v>0.3693757176180445</v>
      </c>
      <c r="N43" s="115">
        <v>2612.5270596050273</v>
      </c>
      <c r="O43" s="23">
        <v>0.30041037133697029</v>
      </c>
    </row>
    <row r="44" spans="1:15" ht="12.4" customHeight="1" x14ac:dyDescent="0.15">
      <c r="A44" s="114" t="s">
        <v>38</v>
      </c>
      <c r="B44" s="115">
        <v>18569.75862221494</v>
      </c>
      <c r="C44" s="23">
        <v>0.42203857744882722</v>
      </c>
      <c r="D44" s="115">
        <v>9368.7167956012909</v>
      </c>
      <c r="E44" s="23">
        <v>0.80212080694490251</v>
      </c>
      <c r="F44" s="115">
        <v>19334.783291648349</v>
      </c>
      <c r="G44" s="23">
        <v>0.585118728051361</v>
      </c>
      <c r="H44" s="115">
        <v>80182.842580998782</v>
      </c>
      <c r="I44" s="23">
        <v>0.31143999457089266</v>
      </c>
      <c r="J44" s="115">
        <v>5564.8288730036065</v>
      </c>
      <c r="K44" s="23">
        <v>0.70321871701568184</v>
      </c>
      <c r="L44" s="115">
        <v>4981.1461996353692</v>
      </c>
      <c r="M44" s="23">
        <v>0.84068134250661897</v>
      </c>
      <c r="N44" s="115">
        <v>5794.7390678635547</v>
      </c>
      <c r="O44" s="23">
        <v>0.66632791755309928</v>
      </c>
    </row>
    <row r="45" spans="1:15" ht="12.4" customHeight="1" x14ac:dyDescent="0.15">
      <c r="A45" s="114" t="s">
        <v>39</v>
      </c>
      <c r="B45" s="115">
        <v>4454.1504700196592</v>
      </c>
      <c r="C45" s="23">
        <v>0.101230358797518</v>
      </c>
      <c r="D45" s="115">
        <v>2131.2308523002421</v>
      </c>
      <c r="E45" s="23">
        <v>0.18246945108166496</v>
      </c>
      <c r="F45" s="115">
        <v>5130.2709749450551</v>
      </c>
      <c r="G45" s="23">
        <v>0.15525478523026942</v>
      </c>
      <c r="H45" s="115">
        <v>29560.822087697932</v>
      </c>
      <c r="I45" s="23">
        <v>0.11481785846147398</v>
      </c>
      <c r="J45" s="115">
        <v>1262.6222086553323</v>
      </c>
      <c r="K45" s="23">
        <v>0.1595555927970283</v>
      </c>
      <c r="L45" s="115">
        <v>1034.1827438468549</v>
      </c>
      <c r="M45" s="23">
        <v>0.17454178268407303</v>
      </c>
      <c r="N45" s="115">
        <v>1352.6035705565528</v>
      </c>
      <c r="O45" s="23">
        <v>0.15553375396005945</v>
      </c>
    </row>
    <row r="46" spans="1:15" ht="12.4" customHeight="1" x14ac:dyDescent="0.15">
      <c r="A46" s="116" t="s">
        <v>40</v>
      </c>
      <c r="B46" s="115">
        <v>38999.186539973787</v>
      </c>
      <c r="C46" s="23">
        <v>0.88634222683443753</v>
      </c>
      <c r="D46" s="115">
        <v>3251.075922921711</v>
      </c>
      <c r="E46" s="23">
        <v>0.27834715251052039</v>
      </c>
      <c r="F46" s="115">
        <v>14489.409563956044</v>
      </c>
      <c r="G46" s="23">
        <v>0.43848564353649955</v>
      </c>
      <c r="H46" s="115">
        <v>273268.27352375147</v>
      </c>
      <c r="I46" s="23">
        <v>1.0614074892226681</v>
      </c>
      <c r="J46" s="115">
        <v>1831.7557032457496</v>
      </c>
      <c r="K46" s="23">
        <v>0.23147610194657631</v>
      </c>
      <c r="L46" s="115">
        <v>1492.981969006381</v>
      </c>
      <c r="M46" s="23">
        <v>0.25197455279155179</v>
      </c>
      <c r="N46" s="115">
        <v>1965.1972782764813</v>
      </c>
      <c r="O46" s="23">
        <v>0.22597493945448166</v>
      </c>
    </row>
    <row r="47" spans="1:15" ht="12.4" customHeight="1" x14ac:dyDescent="0.15">
      <c r="A47" s="114" t="s">
        <v>41</v>
      </c>
      <c r="B47" s="115">
        <v>4592.1847115006549</v>
      </c>
      <c r="C47" s="23">
        <v>0.10436749030789619</v>
      </c>
      <c r="D47" s="115">
        <v>1376.3094874899114</v>
      </c>
      <c r="E47" s="23">
        <v>0.11783539846456417</v>
      </c>
      <c r="F47" s="115">
        <v>5527.2774758241758</v>
      </c>
      <c r="G47" s="23">
        <v>0.16726919135618926</v>
      </c>
      <c r="H47" s="115">
        <v>6208.5759744214365</v>
      </c>
      <c r="I47" s="23">
        <v>2.4114870532477215E-2</v>
      </c>
      <c r="J47" s="115">
        <v>1422.5657565687791</v>
      </c>
      <c r="K47" s="23">
        <v>0.17976740867231542</v>
      </c>
      <c r="L47" s="115">
        <v>991.54877301731995</v>
      </c>
      <c r="M47" s="23">
        <v>0.16734633360530773</v>
      </c>
      <c r="N47" s="115">
        <v>1592.3415666068222</v>
      </c>
      <c r="O47" s="23">
        <v>0.18310084849110358</v>
      </c>
    </row>
    <row r="48" spans="1:15" ht="12.4" customHeight="1" x14ac:dyDescent="0.15">
      <c r="A48" s="114" t="s">
        <v>42</v>
      </c>
      <c r="B48" s="115">
        <v>728.20692709698562</v>
      </c>
      <c r="C48" s="23">
        <v>1.6550102877090394E-2</v>
      </c>
      <c r="D48" s="115">
        <v>352.0148153753027</v>
      </c>
      <c r="E48" s="23">
        <v>3.0138429192135351E-2</v>
      </c>
      <c r="F48" s="115">
        <v>851.21710395604396</v>
      </c>
      <c r="G48" s="23">
        <v>2.5759950946926909E-2</v>
      </c>
      <c r="H48" s="115">
        <v>6626.4402789281366</v>
      </c>
      <c r="I48" s="23">
        <v>2.5737906739948566E-2</v>
      </c>
      <c r="J48" s="115">
        <v>212.982614374034</v>
      </c>
      <c r="K48" s="23">
        <v>2.6914279710081004E-2</v>
      </c>
      <c r="L48" s="115">
        <v>174.02268185961714</v>
      </c>
      <c r="M48" s="23">
        <v>2.9370272613772001E-2</v>
      </c>
      <c r="N48" s="115">
        <v>228.3287709156194</v>
      </c>
      <c r="O48" s="23">
        <v>2.6255165704597648E-2</v>
      </c>
    </row>
    <row r="49" spans="1:17" ht="12.4" customHeight="1" x14ac:dyDescent="0.15">
      <c r="A49" s="114" t="s">
        <v>43</v>
      </c>
      <c r="B49" s="115">
        <v>71603.471278342069</v>
      </c>
      <c r="C49" s="23">
        <v>1.6273462554627958</v>
      </c>
      <c r="D49" s="115">
        <v>11049.589020379339</v>
      </c>
      <c r="E49" s="23">
        <v>0.94603193316693379</v>
      </c>
      <c r="F49" s="115">
        <v>46310.388935824179</v>
      </c>
      <c r="G49" s="23">
        <v>1.4014677827497468</v>
      </c>
      <c r="H49" s="115">
        <v>615986.28543483559</v>
      </c>
      <c r="I49" s="23">
        <v>2.3925662799716108</v>
      </c>
      <c r="J49" s="115">
        <v>7129.2703225141677</v>
      </c>
      <c r="K49" s="23">
        <v>0.90091473500251518</v>
      </c>
      <c r="L49" s="115">
        <v>5013.115249772105</v>
      </c>
      <c r="M49" s="23">
        <v>0.84607684444743325</v>
      </c>
      <c r="N49" s="115">
        <v>7962.8150675044881</v>
      </c>
      <c r="O49" s="23">
        <v>0.91563156160315318</v>
      </c>
    </row>
    <row r="50" spans="1:17" ht="12.4" customHeight="1" x14ac:dyDescent="0.15">
      <c r="A50" s="114" t="s">
        <v>44</v>
      </c>
      <c r="B50" s="115">
        <v>416.44245969855831</v>
      </c>
      <c r="C50" s="23">
        <v>9.4645701571056083E-3</v>
      </c>
      <c r="D50" s="115">
        <v>326.68743381759481</v>
      </c>
      <c r="E50" s="23">
        <v>2.7969976438562045E-2</v>
      </c>
      <c r="F50" s="115">
        <v>507.95334835164834</v>
      </c>
      <c r="G50" s="23">
        <v>1.5371934229297897E-2</v>
      </c>
      <c r="H50" s="115">
        <v>2060.8345858708894</v>
      </c>
      <c r="I50" s="23">
        <v>8.0045342815924739E-3</v>
      </c>
      <c r="J50" s="115">
        <v>162.67693843379701</v>
      </c>
      <c r="K50" s="23">
        <v>2.0557230158221914E-2</v>
      </c>
      <c r="L50" s="115">
        <v>119.48501276207838</v>
      </c>
      <c r="M50" s="23">
        <v>2.016580459846724E-2</v>
      </c>
      <c r="N50" s="115">
        <v>179.69005960502693</v>
      </c>
      <c r="O50" s="23">
        <v>2.0662276906586181E-2</v>
      </c>
    </row>
    <row r="51" spans="1:17" ht="12.4" customHeight="1" x14ac:dyDescent="0.15">
      <c r="A51" s="114" t="s">
        <v>45</v>
      </c>
      <c r="B51" s="115">
        <v>7678.6492187090435</v>
      </c>
      <c r="C51" s="23">
        <v>0.17451417968975058</v>
      </c>
      <c r="D51" s="115">
        <v>308.44970076674736</v>
      </c>
      <c r="E51" s="23">
        <v>2.6408517652823118E-2</v>
      </c>
      <c r="F51" s="115">
        <v>3292.329923076923</v>
      </c>
      <c r="G51" s="23">
        <v>9.9634108531659271E-2</v>
      </c>
      <c r="H51" s="115">
        <v>52477.24353958587</v>
      </c>
      <c r="I51" s="23">
        <v>0.2038280499541309</v>
      </c>
      <c r="J51" s="115">
        <v>87.125358578052541</v>
      </c>
      <c r="K51" s="23">
        <v>1.1009895232541077E-2</v>
      </c>
      <c r="L51" s="115">
        <v>37.46529170464904</v>
      </c>
      <c r="M51" s="23">
        <v>6.3231173037988832E-3</v>
      </c>
      <c r="N51" s="115">
        <v>106.6862538599641</v>
      </c>
      <c r="O51" s="23">
        <v>1.2267684279399386E-2</v>
      </c>
    </row>
    <row r="52" spans="1:17" ht="12.4" customHeight="1" x14ac:dyDescent="0.15">
      <c r="A52" s="114" t="s">
        <v>46</v>
      </c>
      <c r="B52" s="115">
        <v>482.81210976408909</v>
      </c>
      <c r="C52" s="23">
        <v>1.0972966322574563E-2</v>
      </c>
      <c r="D52" s="115">
        <v>300.70554176755445</v>
      </c>
      <c r="E52" s="23">
        <v>2.5745486503406932E-2</v>
      </c>
      <c r="F52" s="115">
        <v>669.7285417582417</v>
      </c>
      <c r="G52" s="23">
        <v>2.0267654753727885E-2</v>
      </c>
      <c r="H52" s="115">
        <v>2527.3569805115712</v>
      </c>
      <c r="I52" s="23">
        <v>9.8165644787923494E-3</v>
      </c>
      <c r="J52" s="115">
        <v>256.37330680061825</v>
      </c>
      <c r="K52" s="23">
        <v>3.2397493615664276E-2</v>
      </c>
      <c r="L52" s="115">
        <v>130.55309389243391</v>
      </c>
      <c r="M52" s="23">
        <v>2.2033794199800481E-2</v>
      </c>
      <c r="N52" s="115">
        <v>305.93336912028724</v>
      </c>
      <c r="O52" s="23">
        <v>3.5178796209556031E-2</v>
      </c>
    </row>
    <row r="53" spans="1:17" ht="12.4" customHeight="1" x14ac:dyDescent="0.15">
      <c r="A53" s="114" t="s">
        <v>47</v>
      </c>
      <c r="B53" s="115">
        <v>2893.2000144167755</v>
      </c>
      <c r="C53" s="23">
        <v>6.5754329024969332E-2</v>
      </c>
      <c r="D53" s="115">
        <v>1085.9618851896689</v>
      </c>
      <c r="E53" s="23">
        <v>9.2976726980233029E-2</v>
      </c>
      <c r="F53" s="115">
        <v>3510.0038547252748</v>
      </c>
      <c r="G53" s="23">
        <v>0.10622146418467235</v>
      </c>
      <c r="H53" s="115">
        <v>16442.572286236296</v>
      </c>
      <c r="I53" s="23">
        <v>6.386496735113821E-2</v>
      </c>
      <c r="J53" s="115">
        <v>416.76745414734671</v>
      </c>
      <c r="K53" s="23">
        <v>5.2666251036251624E-2</v>
      </c>
      <c r="L53" s="115">
        <v>296.45459161349135</v>
      </c>
      <c r="M53" s="23">
        <v>5.0033432885010498E-2</v>
      </c>
      <c r="N53" s="115">
        <v>464.15819389587074</v>
      </c>
      <c r="O53" s="23">
        <v>5.3372819575096299E-2</v>
      </c>
    </row>
    <row r="54" spans="1:17" ht="12.4" customHeight="1" x14ac:dyDescent="0.15">
      <c r="A54" s="114" t="s">
        <v>48</v>
      </c>
      <c r="B54" s="115">
        <v>15098.488304882045</v>
      </c>
      <c r="C54" s="23">
        <v>0.34314633030271041</v>
      </c>
      <c r="D54" s="115">
        <v>2404.1710171509285</v>
      </c>
      <c r="E54" s="23">
        <v>0.20583775114389949</v>
      </c>
      <c r="F54" s="115">
        <v>9853.9315925274732</v>
      </c>
      <c r="G54" s="23">
        <v>0.29820452770294542</v>
      </c>
      <c r="H54" s="115">
        <v>72598.463278928131</v>
      </c>
      <c r="I54" s="23">
        <v>0.28198133517908625</v>
      </c>
      <c r="J54" s="115">
        <v>2509.3606931993818</v>
      </c>
      <c r="K54" s="23">
        <v>0.31710398423245595</v>
      </c>
      <c r="L54" s="115">
        <v>1375.6274247948952</v>
      </c>
      <c r="M54" s="23">
        <v>0.23216831305817748</v>
      </c>
      <c r="N54" s="115">
        <v>2955.933546140036</v>
      </c>
      <c r="O54" s="23">
        <v>0.33989814229047111</v>
      </c>
    </row>
    <row r="55" spans="1:17" ht="12.4" customHeight="1" x14ac:dyDescent="0.15">
      <c r="A55" s="114" t="s">
        <v>49</v>
      </c>
      <c r="B55" s="115">
        <v>1075.9888237221494</v>
      </c>
      <c r="C55" s="23">
        <v>2.4454210835637036E-2</v>
      </c>
      <c r="D55" s="115">
        <v>449.43412247780464</v>
      </c>
      <c r="E55" s="23">
        <v>3.8479171572325624E-2</v>
      </c>
      <c r="F55" s="115">
        <v>971.65090769230767</v>
      </c>
      <c r="G55" s="23">
        <v>2.940457798999227E-2</v>
      </c>
      <c r="H55" s="115">
        <v>7255.0341510353228</v>
      </c>
      <c r="I55" s="23">
        <v>2.8179442432807005E-2</v>
      </c>
      <c r="J55" s="115">
        <v>181.57319139618753</v>
      </c>
      <c r="K55" s="23">
        <v>2.2945120076828477E-2</v>
      </c>
      <c r="L55" s="115">
        <v>171.17302552415677</v>
      </c>
      <c r="M55" s="23">
        <v>2.8889328506178317E-2</v>
      </c>
      <c r="N55" s="115">
        <v>185.66977378815082</v>
      </c>
      <c r="O55" s="23">
        <v>2.1349874821270664E-2</v>
      </c>
    </row>
    <row r="56" spans="1:17" ht="12.4" customHeight="1" x14ac:dyDescent="0.15">
      <c r="A56" s="114" t="s">
        <v>50</v>
      </c>
      <c r="B56" s="115">
        <v>9210.4281510484925</v>
      </c>
      <c r="C56" s="23">
        <v>0.20932722248273847</v>
      </c>
      <c r="D56" s="115">
        <v>282.4956162227603</v>
      </c>
      <c r="E56" s="23">
        <v>2.418640851107667E-2</v>
      </c>
      <c r="F56" s="115">
        <v>1717.2751054945054</v>
      </c>
      <c r="G56" s="23">
        <v>5.1969024440798296E-2</v>
      </c>
      <c r="H56" s="115">
        <v>100423.85297198538</v>
      </c>
      <c r="I56" s="23">
        <v>0.39005856137850164</v>
      </c>
      <c r="J56" s="115">
        <v>310.1585656877898</v>
      </c>
      <c r="K56" s="23">
        <v>3.9194252619787658E-2</v>
      </c>
      <c r="L56" s="115">
        <v>204.66204010938927</v>
      </c>
      <c r="M56" s="23">
        <v>3.454135890488412E-2</v>
      </c>
      <c r="N56" s="115">
        <v>351.71321149012567</v>
      </c>
      <c r="O56" s="23">
        <v>4.0442948171354395E-2</v>
      </c>
    </row>
    <row r="57" spans="1:17" ht="12.4" customHeight="1" x14ac:dyDescent="0.15">
      <c r="A57" s="114" t="s">
        <v>51</v>
      </c>
      <c r="B57" s="115">
        <v>79079.60473099607</v>
      </c>
      <c r="C57" s="23">
        <v>1.7972578192782296</v>
      </c>
      <c r="D57" s="115">
        <v>17113.291848062956</v>
      </c>
      <c r="E57" s="23">
        <v>1.4651875775663123</v>
      </c>
      <c r="F57" s="115">
        <v>69212.759089890111</v>
      </c>
      <c r="G57" s="23">
        <v>2.0945505803054294</v>
      </c>
      <c r="H57" s="115">
        <v>416307.8166906212</v>
      </c>
      <c r="I57" s="23">
        <v>1.616990617898997</v>
      </c>
      <c r="J57" s="115">
        <v>13156.105824832561</v>
      </c>
      <c r="K57" s="23">
        <v>1.6625165068315473</v>
      </c>
      <c r="L57" s="115">
        <v>10701.388440291705</v>
      </c>
      <c r="M57" s="23">
        <v>1.8061018970548994</v>
      </c>
      <c r="N57" s="115">
        <v>14123.00886642729</v>
      </c>
      <c r="O57" s="23">
        <v>1.6239825430172481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4400014.5044718217</v>
      </c>
      <c r="C59" s="23">
        <v>100</v>
      </c>
      <c r="D59" s="115">
        <v>1167993.2392334545</v>
      </c>
      <c r="E59" s="23">
        <v>100</v>
      </c>
      <c r="F59" s="115">
        <v>3304420.5158224176</v>
      </c>
      <c r="G59" s="23">
        <v>100</v>
      </c>
      <c r="H59" s="115">
        <v>25745839.962358102</v>
      </c>
      <c r="I59" s="23">
        <v>100</v>
      </c>
      <c r="J59" s="115">
        <v>791336.85414683155</v>
      </c>
      <c r="K59" s="23">
        <v>100</v>
      </c>
      <c r="L59" s="115">
        <v>592512.99485050142</v>
      </c>
      <c r="M59" s="23">
        <v>100</v>
      </c>
      <c r="N59" s="115">
        <v>869652.75132746866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>SUM(J7,J21,J9,J23)-J59</f>
        <v>0</v>
      </c>
      <c r="K63" s="117">
        <f t="shared" si="1"/>
        <v>0</v>
      </c>
      <c r="L63" s="117">
        <f t="shared" si="1"/>
        <v>0</v>
      </c>
      <c r="M63" s="117">
        <f>SUM(M7,M21,M9,M23)-M59</f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472362.91057699861</v>
      </c>
    </row>
  </sheetData>
  <mergeCells count="15">
    <mergeCell ref="H2:O2"/>
    <mergeCell ref="N3:O3"/>
    <mergeCell ref="H4:I4"/>
    <mergeCell ref="J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C4"/>
    <mergeCell ref="D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J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74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26"/>
      <c r="K3" s="127"/>
      <c r="L3" s="126"/>
      <c r="M3" s="127"/>
      <c r="N3" s="304" t="s">
        <v>60</v>
      </c>
      <c r="O3" s="305"/>
    </row>
    <row r="4" spans="1:15" x14ac:dyDescent="0.15">
      <c r="A4" s="283" t="s">
        <v>0</v>
      </c>
      <c r="B4" s="286" t="s">
        <v>100</v>
      </c>
      <c r="C4" s="302"/>
      <c r="D4" s="302"/>
      <c r="E4" s="302"/>
      <c r="F4" s="302"/>
      <c r="G4" s="302"/>
      <c r="H4" s="287" t="s">
        <v>99</v>
      </c>
      <c r="I4" s="287"/>
      <c r="J4" s="128"/>
      <c r="K4" s="128"/>
      <c r="L4" s="128"/>
      <c r="M4" s="128"/>
      <c r="N4" s="128"/>
      <c r="O4" s="128"/>
    </row>
    <row r="5" spans="1:15" x14ac:dyDescent="0.15">
      <c r="A5" s="284"/>
      <c r="B5" s="286" t="s">
        <v>84</v>
      </c>
      <c r="C5" s="287"/>
      <c r="D5" s="286" t="s">
        <v>82</v>
      </c>
      <c r="E5" s="298"/>
      <c r="F5" s="286" t="s">
        <v>83</v>
      </c>
      <c r="G5" s="287"/>
      <c r="H5" s="287" t="s">
        <v>80</v>
      </c>
      <c r="I5" s="300"/>
      <c r="J5" s="306"/>
      <c r="K5" s="305"/>
      <c r="L5" s="306"/>
      <c r="M5" s="306"/>
      <c r="N5" s="306"/>
      <c r="O5" s="305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29"/>
      <c r="K6" s="130"/>
      <c r="L6" s="131"/>
      <c r="M6" s="130"/>
      <c r="N6" s="131"/>
      <c r="O6" s="130"/>
    </row>
    <row r="7" spans="1:15" ht="12.4" customHeight="1" x14ac:dyDescent="0.15">
      <c r="A7" s="114" t="s">
        <v>8</v>
      </c>
      <c r="B7" s="115">
        <v>498658.3992302905</v>
      </c>
      <c r="C7" s="23">
        <v>28.215368808552999</v>
      </c>
      <c r="D7" s="132">
        <v>2246123.0758339306</v>
      </c>
      <c r="E7" s="23">
        <v>20.949481333040904</v>
      </c>
      <c r="F7" s="115">
        <v>2167735.2823631135</v>
      </c>
      <c r="G7" s="23">
        <v>22.31511080915131</v>
      </c>
      <c r="H7" s="115">
        <v>2687668.1414319654</v>
      </c>
      <c r="I7" s="23">
        <v>16.392015763204856</v>
      </c>
      <c r="J7" s="133"/>
      <c r="K7" s="134"/>
      <c r="L7" s="135"/>
      <c r="M7" s="136"/>
      <c r="N7" s="135"/>
      <c r="O7" s="136"/>
    </row>
    <row r="8" spans="1:15" ht="6" customHeight="1" x14ac:dyDescent="0.15">
      <c r="A8" s="114"/>
      <c r="B8" s="115"/>
      <c r="C8" s="23"/>
      <c r="D8" s="132"/>
      <c r="E8" s="23"/>
      <c r="F8" s="115"/>
      <c r="G8" s="23"/>
      <c r="H8" s="115"/>
      <c r="I8" s="23"/>
      <c r="J8" s="133"/>
      <c r="K8" s="134"/>
      <c r="L8" s="135"/>
      <c r="M8" s="136"/>
      <c r="N8" s="135"/>
      <c r="O8" s="136"/>
    </row>
    <row r="9" spans="1:15" ht="12.4" customHeight="1" x14ac:dyDescent="0.15">
      <c r="A9" s="114" t="s">
        <v>9</v>
      </c>
      <c r="B9" s="115">
        <v>201586.07574925903</v>
      </c>
      <c r="C9" s="23">
        <v>11.406256232149602</v>
      </c>
      <c r="D9" s="132">
        <v>672877.21428785403</v>
      </c>
      <c r="E9" s="23">
        <v>6.2758932454840224</v>
      </c>
      <c r="F9" s="115">
        <v>555203.45674386504</v>
      </c>
      <c r="G9" s="23">
        <v>5.7153780536141428</v>
      </c>
      <c r="H9" s="115">
        <v>1335713.4122894169</v>
      </c>
      <c r="I9" s="23">
        <v>8.1464802041024278</v>
      </c>
      <c r="J9" s="133"/>
      <c r="K9" s="134"/>
      <c r="L9" s="135"/>
      <c r="M9" s="136"/>
      <c r="N9" s="135"/>
      <c r="O9" s="136"/>
    </row>
    <row r="10" spans="1:15" ht="12.4" customHeight="1" x14ac:dyDescent="0.15">
      <c r="A10" s="114" t="s">
        <v>10</v>
      </c>
      <c r="B10" s="115">
        <v>152169.83800652044</v>
      </c>
      <c r="C10" s="23">
        <v>8.6101589936498826</v>
      </c>
      <c r="D10" s="132">
        <v>456944.72540442855</v>
      </c>
      <c r="E10" s="23">
        <v>4.2619013615438002</v>
      </c>
      <c r="F10" s="115">
        <v>380547.46036733128</v>
      </c>
      <c r="G10" s="23">
        <v>3.9174334686201977</v>
      </c>
      <c r="H10" s="115">
        <v>887277.48397192231</v>
      </c>
      <c r="I10" s="23">
        <v>5.4114815290608913</v>
      </c>
      <c r="J10" s="137"/>
      <c r="K10" s="138"/>
      <c r="L10" s="139"/>
      <c r="M10" s="23"/>
      <c r="N10" s="139"/>
      <c r="O10" s="23"/>
    </row>
    <row r="11" spans="1:15" ht="12.4" customHeight="1" x14ac:dyDescent="0.15">
      <c r="A11" s="116" t="s">
        <v>11</v>
      </c>
      <c r="B11" s="115">
        <v>146414.01662951984</v>
      </c>
      <c r="C11" s="23">
        <v>8.2844798850679293</v>
      </c>
      <c r="D11" s="132">
        <v>420192.86853826116</v>
      </c>
      <c r="E11" s="23">
        <v>3.9191185694269848</v>
      </c>
      <c r="F11" s="115">
        <v>350712.2461940184</v>
      </c>
      <c r="G11" s="23">
        <v>3.6103036655907168</v>
      </c>
      <c r="H11" s="115">
        <v>811565.35897840175</v>
      </c>
      <c r="I11" s="23">
        <v>4.9497153134974274</v>
      </c>
      <c r="J11" s="137"/>
      <c r="K11" s="138"/>
      <c r="L11" s="139"/>
      <c r="M11" s="23"/>
      <c r="N11" s="139"/>
      <c r="O11" s="23"/>
    </row>
    <row r="12" spans="1:15" ht="12.4" customHeight="1" x14ac:dyDescent="0.15">
      <c r="A12" s="116" t="s">
        <v>12</v>
      </c>
      <c r="B12" s="115">
        <v>3610.3842391819799</v>
      </c>
      <c r="C12" s="23">
        <v>0.20428478294228378</v>
      </c>
      <c r="D12" s="132">
        <v>12238.333293389775</v>
      </c>
      <c r="E12" s="23">
        <v>0.11414634293012281</v>
      </c>
      <c r="F12" s="115">
        <v>10973.656056365029</v>
      </c>
      <c r="G12" s="23">
        <v>0.11296506214188236</v>
      </c>
      <c r="H12" s="115">
        <v>19362.044382289416</v>
      </c>
      <c r="I12" s="23">
        <v>0.11808858833042588</v>
      </c>
      <c r="J12" s="137"/>
      <c r="K12" s="138"/>
      <c r="L12" s="139"/>
      <c r="M12" s="23"/>
      <c r="N12" s="139"/>
      <c r="O12" s="23"/>
    </row>
    <row r="13" spans="1:15" ht="12.4" customHeight="1" x14ac:dyDescent="0.15">
      <c r="A13" s="116" t="s">
        <v>13</v>
      </c>
      <c r="B13" s="115">
        <v>1219.3269205690576</v>
      </c>
      <c r="C13" s="23">
        <v>6.8992638678416832E-2</v>
      </c>
      <c r="D13" s="132">
        <v>7472.3999791598835</v>
      </c>
      <c r="E13" s="23">
        <v>6.969471333101579E-2</v>
      </c>
      <c r="F13" s="115">
        <v>6691.8101499233126</v>
      </c>
      <c r="G13" s="23">
        <v>6.8886863734835144E-2</v>
      </c>
      <c r="H13" s="115">
        <v>11869.329298056155</v>
      </c>
      <c r="I13" s="23">
        <v>7.239072039926206E-2</v>
      </c>
      <c r="J13" s="137"/>
      <c r="K13" s="138"/>
      <c r="L13" s="139"/>
      <c r="M13" s="23"/>
      <c r="N13" s="139"/>
      <c r="O13" s="23"/>
    </row>
    <row r="14" spans="1:15" ht="12.4" customHeight="1" x14ac:dyDescent="0.15">
      <c r="A14" s="116" t="s">
        <v>14</v>
      </c>
      <c r="B14" s="115">
        <v>926.11021724955538</v>
      </c>
      <c r="C14" s="23">
        <v>5.2401686961253281E-2</v>
      </c>
      <c r="D14" s="132">
        <v>17041.123593617715</v>
      </c>
      <c r="E14" s="23">
        <v>0.15894173585567695</v>
      </c>
      <c r="F14" s="115">
        <v>12169.747967024541</v>
      </c>
      <c r="G14" s="23">
        <v>0.1252778771527632</v>
      </c>
      <c r="H14" s="115">
        <v>44480.751313174951</v>
      </c>
      <c r="I14" s="23">
        <v>0.27128690683377504</v>
      </c>
      <c r="J14" s="137"/>
      <c r="K14" s="138"/>
      <c r="L14" s="139"/>
      <c r="M14" s="23"/>
      <c r="N14" s="139"/>
      <c r="O14" s="23"/>
    </row>
    <row r="15" spans="1:15" ht="12.4" customHeight="1" x14ac:dyDescent="0.15">
      <c r="A15" s="114" t="s">
        <v>15</v>
      </c>
      <c r="B15" s="115">
        <v>49416.237742738587</v>
      </c>
      <c r="C15" s="23">
        <v>2.7960972384997191</v>
      </c>
      <c r="D15" s="132">
        <v>215932.4888834256</v>
      </c>
      <c r="E15" s="23">
        <v>2.0139918839402235</v>
      </c>
      <c r="F15" s="115">
        <v>174655.99637653376</v>
      </c>
      <c r="G15" s="23">
        <v>1.7979445849939453</v>
      </c>
      <c r="H15" s="115">
        <v>448435.92831749457</v>
      </c>
      <c r="I15" s="23">
        <v>2.7349986750415365</v>
      </c>
      <c r="J15" s="137"/>
      <c r="K15" s="138"/>
      <c r="L15" s="139"/>
      <c r="M15" s="23"/>
      <c r="N15" s="139"/>
      <c r="O15" s="23"/>
    </row>
    <row r="16" spans="1:15" ht="12.4" customHeight="1" x14ac:dyDescent="0.15">
      <c r="A16" s="116" t="s">
        <v>11</v>
      </c>
      <c r="B16" s="115">
        <v>47848.801886781264</v>
      </c>
      <c r="C16" s="23">
        <v>2.7074077050879666</v>
      </c>
      <c r="D16" s="132">
        <v>195141.68775154673</v>
      </c>
      <c r="E16" s="23">
        <v>1.8200770869740996</v>
      </c>
      <c r="F16" s="115">
        <v>158966.93742024541</v>
      </c>
      <c r="G16" s="23">
        <v>1.6364381999895805</v>
      </c>
      <c r="H16" s="115">
        <v>398907.88400215982</v>
      </c>
      <c r="I16" s="23">
        <v>2.4329284638341657</v>
      </c>
      <c r="J16" s="137"/>
      <c r="K16" s="138"/>
      <c r="L16" s="139"/>
      <c r="M16" s="23"/>
      <c r="N16" s="139"/>
      <c r="O16" s="23"/>
    </row>
    <row r="17" spans="1:36" ht="12.4" customHeight="1" x14ac:dyDescent="0.15">
      <c r="A17" s="116" t="s">
        <v>12</v>
      </c>
      <c r="B17" s="115">
        <v>419.45398221695319</v>
      </c>
      <c r="C17" s="23">
        <v>2.3733780128311649E-2</v>
      </c>
      <c r="D17" s="132">
        <v>4709.6811269944646</v>
      </c>
      <c r="E17" s="23">
        <v>4.3926968168435533E-2</v>
      </c>
      <c r="F17" s="115">
        <v>3760.9021667944785</v>
      </c>
      <c r="G17" s="23">
        <v>3.8715496895408257E-2</v>
      </c>
      <c r="H17" s="115">
        <v>10053.991123110151</v>
      </c>
      <c r="I17" s="23">
        <v>6.1319021657687461E-2</v>
      </c>
      <c r="J17" s="137"/>
      <c r="K17" s="138"/>
      <c r="L17" s="139"/>
      <c r="M17" s="23"/>
      <c r="N17" s="139"/>
      <c r="O17" s="23"/>
    </row>
    <row r="18" spans="1:36" ht="12.4" customHeight="1" x14ac:dyDescent="0.15">
      <c r="A18" s="116" t="s">
        <v>13</v>
      </c>
      <c r="B18" s="115">
        <v>682.71065204505044</v>
      </c>
      <c r="C18" s="23">
        <v>3.8629516451968521E-2</v>
      </c>
      <c r="D18" s="132">
        <v>5803.8575382611525</v>
      </c>
      <c r="E18" s="23">
        <v>5.4132298655223142E-2</v>
      </c>
      <c r="F18" s="115">
        <v>4444.1606407208592</v>
      </c>
      <c r="G18" s="23">
        <v>4.5749099513315371E-2</v>
      </c>
      <c r="H18" s="115">
        <v>13462.798161987041</v>
      </c>
      <c r="I18" s="23">
        <v>8.2109244175718563E-2</v>
      </c>
      <c r="J18" s="137"/>
      <c r="K18" s="138"/>
      <c r="L18" s="139"/>
      <c r="M18" s="23"/>
      <c r="N18" s="139"/>
      <c r="O18" s="23"/>
    </row>
    <row r="19" spans="1:36" ht="12.4" customHeight="1" x14ac:dyDescent="0.15">
      <c r="A19" s="114" t="s">
        <v>14</v>
      </c>
      <c r="B19" s="115">
        <v>465.27122169531714</v>
      </c>
      <c r="C19" s="23">
        <v>2.6326236831472113E-2</v>
      </c>
      <c r="D19" s="132">
        <v>10277.26246662325</v>
      </c>
      <c r="E19" s="23">
        <v>9.5855530142465062E-2</v>
      </c>
      <c r="F19" s="115">
        <v>7483.9961487730061</v>
      </c>
      <c r="G19" s="23">
        <v>7.7041788595641078E-2</v>
      </c>
      <c r="H19" s="115">
        <v>26011.255030237582</v>
      </c>
      <c r="I19" s="23">
        <v>0.15864194537396509</v>
      </c>
      <c r="J19" s="137"/>
      <c r="K19" s="138"/>
      <c r="L19" s="139"/>
      <c r="M19" s="23"/>
      <c r="N19" s="139"/>
      <c r="O19" s="23"/>
    </row>
    <row r="20" spans="1:36" ht="6" customHeight="1" x14ac:dyDescent="0.15">
      <c r="A20" s="114"/>
      <c r="B20" s="115"/>
      <c r="C20" s="23"/>
      <c r="D20" s="132"/>
      <c r="E20" s="23"/>
      <c r="F20" s="115"/>
      <c r="G20" s="23"/>
      <c r="H20" s="115"/>
      <c r="I20" s="23"/>
      <c r="J20" s="137"/>
      <c r="K20" s="138"/>
      <c r="L20" s="139"/>
      <c r="M20" s="23"/>
      <c r="N20" s="139"/>
      <c r="O20" s="23"/>
    </row>
    <row r="21" spans="1:36" ht="12.4" customHeight="1" x14ac:dyDescent="0.15">
      <c r="A21" s="116" t="s">
        <v>16</v>
      </c>
      <c r="B21" s="115">
        <v>869499.90622643742</v>
      </c>
      <c r="C21" s="23">
        <v>49.198530639511453</v>
      </c>
      <c r="D21" s="132">
        <v>6486037.7054057308</v>
      </c>
      <c r="E21" s="23">
        <v>60.494960092223891</v>
      </c>
      <c r="F21" s="115">
        <v>5869195.7812948618</v>
      </c>
      <c r="G21" s="23">
        <v>60.418703005757237</v>
      </c>
      <c r="H21" s="115">
        <v>9960603.0144362859</v>
      </c>
      <c r="I21" s="23">
        <v>60.749450092701665</v>
      </c>
      <c r="J21" s="137"/>
      <c r="K21" s="138"/>
      <c r="L21" s="139"/>
      <c r="M21" s="23"/>
      <c r="N21" s="139"/>
      <c r="O21" s="23"/>
    </row>
    <row r="22" spans="1:36" ht="6" customHeight="1" x14ac:dyDescent="0.15">
      <c r="A22" s="114"/>
      <c r="B22" s="115"/>
      <c r="C22" s="23"/>
      <c r="D22" s="132"/>
      <c r="E22" s="23"/>
      <c r="F22" s="115"/>
      <c r="G22" s="23"/>
      <c r="H22" s="115"/>
      <c r="I22" s="23"/>
      <c r="J22" s="137"/>
      <c r="K22" s="138"/>
      <c r="L22" s="139"/>
      <c r="M22" s="23"/>
      <c r="N22" s="139"/>
      <c r="O22" s="23"/>
    </row>
    <row r="23" spans="1:36" ht="12.4" customHeight="1" x14ac:dyDescent="0.15">
      <c r="A23" s="114" t="s">
        <v>17</v>
      </c>
      <c r="B23" s="115">
        <v>197584.63233195021</v>
      </c>
      <c r="C23" s="23">
        <v>11.179844319785955</v>
      </c>
      <c r="D23" s="132">
        <v>1316578.6408300227</v>
      </c>
      <c r="E23" s="23">
        <v>12.279665329251175</v>
      </c>
      <c r="F23" s="115">
        <v>1122069.0114674079</v>
      </c>
      <c r="G23" s="23">
        <v>11.550808131477295</v>
      </c>
      <c r="H23" s="115">
        <v>2412218.1945615551</v>
      </c>
      <c r="I23" s="23">
        <v>14.712053939991051</v>
      </c>
      <c r="J23" s="137"/>
      <c r="K23" s="138"/>
      <c r="L23" s="139"/>
      <c r="M23" s="23"/>
      <c r="N23" s="139"/>
      <c r="O23" s="23"/>
      <c r="Q23" s="8">
        <f>B24+B25+B26+B27+B33+B34+B35+B36+B37+B38+B39+B40+B41+B42+B43+B44+B45+B46+B47+B48+B49+B50+B51+B52+B53+B54+B55+B56+B57</f>
        <v>197584.63233195018</v>
      </c>
      <c r="R23" s="8">
        <f t="shared" ref="R23:AJ23" si="0">C24+C25+C26+C27+C33+C34+C35+C36+C37+C38+C39+C40+C41+C42+C43+C44+C45+C46+C47+C48+C49+C50+C51+C52+C53+C54+C55+C56+C57</f>
        <v>11.179844319785959</v>
      </c>
      <c r="S23" s="8">
        <f t="shared" si="0"/>
        <v>1316578.6408300227</v>
      </c>
      <c r="T23" s="8">
        <f t="shared" si="0"/>
        <v>12.279665329251175</v>
      </c>
      <c r="U23" s="8">
        <f t="shared" si="0"/>
        <v>1122069.0114674079</v>
      </c>
      <c r="V23" s="8">
        <f t="shared" si="0"/>
        <v>11.550808131477295</v>
      </c>
      <c r="W23" s="8">
        <f t="shared" si="0"/>
        <v>2412218.1945615555</v>
      </c>
      <c r="X23" s="8">
        <f t="shared" si="0"/>
        <v>14.712053939991051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18</v>
      </c>
      <c r="B24" s="115">
        <v>1394.6554836988737</v>
      </c>
      <c r="C24" s="23">
        <v>7.891317762655721E-2</v>
      </c>
      <c r="D24" s="132">
        <v>10244.097918593292</v>
      </c>
      <c r="E24" s="23">
        <v>9.5546206006424855E-2</v>
      </c>
      <c r="F24" s="115">
        <v>10373.212167561351</v>
      </c>
      <c r="G24" s="23">
        <v>0.10678396981831913</v>
      </c>
      <c r="H24" s="115">
        <v>9516.8193844492434</v>
      </c>
      <c r="I24" s="23">
        <v>5.8042825660146506E-2</v>
      </c>
      <c r="J24" s="137"/>
      <c r="K24" s="138"/>
      <c r="L24" s="139"/>
      <c r="M24" s="23"/>
      <c r="N24" s="139"/>
      <c r="O24" s="23"/>
    </row>
    <row r="25" spans="1:36" ht="12.4" customHeight="1" x14ac:dyDescent="0.15">
      <c r="A25" s="114" t="s">
        <v>19</v>
      </c>
      <c r="B25" s="115">
        <v>1440.5067184350919</v>
      </c>
      <c r="C25" s="23">
        <v>8.1507557868435929E-2</v>
      </c>
      <c r="D25" s="132">
        <v>25494.307760989905</v>
      </c>
      <c r="E25" s="23">
        <v>0.23778417589132439</v>
      </c>
      <c r="F25" s="115">
        <v>18708.742150306749</v>
      </c>
      <c r="G25" s="23">
        <v>0.19259162204013169</v>
      </c>
      <c r="H25" s="115">
        <v>63716.24104967602</v>
      </c>
      <c r="I25" s="23">
        <v>0.38860364178070839</v>
      </c>
      <c r="J25" s="137"/>
      <c r="K25" s="138"/>
      <c r="L25" s="139"/>
      <c r="M25" s="23"/>
      <c r="N25" s="139"/>
      <c r="O25" s="23"/>
    </row>
    <row r="26" spans="1:36" ht="12.4" customHeight="1" x14ac:dyDescent="0.15">
      <c r="A26" s="114" t="s">
        <v>20</v>
      </c>
      <c r="B26" s="115">
        <v>4541.3524768820398</v>
      </c>
      <c r="C26" s="23">
        <v>0.25696134913730123</v>
      </c>
      <c r="D26" s="132">
        <v>17641.301322696192</v>
      </c>
      <c r="E26" s="23">
        <v>0.16453956451747823</v>
      </c>
      <c r="F26" s="115">
        <v>15162.504857361962</v>
      </c>
      <c r="G26" s="23">
        <v>0.15608592930566614</v>
      </c>
      <c r="H26" s="115">
        <v>31603.938863930885</v>
      </c>
      <c r="I26" s="23">
        <v>0.19275157377164284</v>
      </c>
      <c r="J26" s="137"/>
      <c r="K26" s="138"/>
      <c r="L26" s="139"/>
      <c r="M26" s="23"/>
      <c r="N26" s="139"/>
      <c r="O26" s="23"/>
    </row>
    <row r="27" spans="1:36" ht="12.4" customHeight="1" x14ac:dyDescent="0.15">
      <c r="A27" s="114" t="s">
        <v>21</v>
      </c>
      <c r="B27" s="115">
        <v>54670.791979845882</v>
      </c>
      <c r="C27" s="23">
        <v>3.0934133690479548</v>
      </c>
      <c r="D27" s="132">
        <v>261600.9196519049</v>
      </c>
      <c r="E27" s="23">
        <v>2.4399391297465636</v>
      </c>
      <c r="F27" s="115">
        <v>194606.6362089724</v>
      </c>
      <c r="G27" s="23">
        <v>2.003320556034565</v>
      </c>
      <c r="H27" s="115">
        <v>638968.28729589633</v>
      </c>
      <c r="I27" s="23">
        <v>3.8970504118718696</v>
      </c>
      <c r="J27" s="137"/>
      <c r="K27" s="138"/>
      <c r="L27" s="139"/>
      <c r="M27" s="23"/>
      <c r="N27" s="139"/>
      <c r="O27" s="23"/>
    </row>
    <row r="28" spans="1:36" ht="12.4" customHeight="1" x14ac:dyDescent="0.15">
      <c r="A28" s="114" t="s">
        <v>22</v>
      </c>
      <c r="B28" s="115">
        <v>50052.395456431535</v>
      </c>
      <c r="C28" s="23">
        <v>2.8320926705228406</v>
      </c>
      <c r="D28" s="132">
        <v>244792.84685281667</v>
      </c>
      <c r="E28" s="23">
        <v>2.2831710473839539</v>
      </c>
      <c r="F28" s="115">
        <v>184753.7696434049</v>
      </c>
      <c r="G28" s="23">
        <v>1.9018931303764208</v>
      </c>
      <c r="H28" s="115">
        <v>582982.72452483792</v>
      </c>
      <c r="I28" s="23">
        <v>3.5555959691495871</v>
      </c>
      <c r="J28" s="137"/>
      <c r="K28" s="138"/>
      <c r="L28" s="139"/>
      <c r="M28" s="23"/>
      <c r="N28" s="139"/>
      <c r="O28" s="23"/>
    </row>
    <row r="29" spans="1:36" ht="12.4" customHeight="1" x14ac:dyDescent="0.15">
      <c r="A29" s="114" t="s">
        <v>23</v>
      </c>
      <c r="B29" s="115">
        <v>25.04974184943687</v>
      </c>
      <c r="C29" s="23">
        <v>1.41737852191375E-3</v>
      </c>
      <c r="D29" s="132">
        <v>195.42900325626832</v>
      </c>
      <c r="E29" s="23">
        <v>1.8227568647955458E-3</v>
      </c>
      <c r="F29" s="115">
        <v>188.13743021472393</v>
      </c>
      <c r="G29" s="23">
        <v>1.9367252250532341E-3</v>
      </c>
      <c r="H29" s="115">
        <v>236.50119006479483</v>
      </c>
      <c r="I29" s="23">
        <v>1.4424144022086511E-3</v>
      </c>
      <c r="J29" s="137"/>
      <c r="K29" s="138"/>
      <c r="L29" s="139"/>
      <c r="M29" s="23"/>
      <c r="N29" s="139"/>
      <c r="O29" s="23"/>
    </row>
    <row r="30" spans="1:36" ht="12.4" customHeight="1" x14ac:dyDescent="0.15">
      <c r="A30" s="114" t="s">
        <v>24</v>
      </c>
      <c r="B30" s="115">
        <v>336.33558209839953</v>
      </c>
      <c r="C30" s="23">
        <v>1.9030728264065801E-2</v>
      </c>
      <c r="D30" s="132">
        <v>5964.5548511885372</v>
      </c>
      <c r="E30" s="23">
        <v>5.5631114723524375E-2</v>
      </c>
      <c r="F30" s="115">
        <v>2236.286168711656</v>
      </c>
      <c r="G30" s="23">
        <v>2.3020787668027582E-2</v>
      </c>
      <c r="H30" s="115">
        <v>26965.256198704104</v>
      </c>
      <c r="I30" s="23">
        <v>0.16446037286155188</v>
      </c>
      <c r="J30" s="137"/>
      <c r="K30" s="138"/>
      <c r="L30" s="139"/>
      <c r="M30" s="23"/>
      <c r="N30" s="139"/>
      <c r="O30" s="23"/>
    </row>
    <row r="31" spans="1:36" ht="12.4" customHeight="1" x14ac:dyDescent="0.15">
      <c r="A31" s="114" t="s">
        <v>25</v>
      </c>
      <c r="B31" s="115">
        <v>429.78890456431532</v>
      </c>
      <c r="C31" s="23">
        <v>2.4318556492429224E-2</v>
      </c>
      <c r="D31" s="132">
        <v>867.35987235428195</v>
      </c>
      <c r="E31" s="23">
        <v>8.0898235944476989E-3</v>
      </c>
      <c r="F31" s="115">
        <v>485.14188151840494</v>
      </c>
      <c r="G31" s="23">
        <v>4.9941498541471452E-3</v>
      </c>
      <c r="H31" s="115">
        <v>3020.3285982721382</v>
      </c>
      <c r="I31" s="23">
        <v>1.8420902949185247E-2</v>
      </c>
      <c r="J31" s="137"/>
      <c r="K31" s="138"/>
      <c r="L31" s="139"/>
      <c r="M31" s="23"/>
      <c r="N31" s="139"/>
      <c r="O31" s="23"/>
    </row>
    <row r="32" spans="1:36" ht="12.4" customHeight="1" x14ac:dyDescent="0.15">
      <c r="A32" s="114" t="s">
        <v>26</v>
      </c>
      <c r="B32" s="115">
        <v>3827.2222949021934</v>
      </c>
      <c r="C32" s="23">
        <v>0.2165540352467053</v>
      </c>
      <c r="D32" s="132">
        <v>9780.7290722891557</v>
      </c>
      <c r="E32" s="23">
        <v>9.122438717984202E-2</v>
      </c>
      <c r="F32" s="115">
        <v>6943.3010851227</v>
      </c>
      <c r="G32" s="23">
        <v>7.1475762910916077E-2</v>
      </c>
      <c r="H32" s="115">
        <v>25763.476784017279</v>
      </c>
      <c r="I32" s="23">
        <v>0.15713075250933614</v>
      </c>
      <c r="J32" s="137"/>
      <c r="K32" s="138"/>
      <c r="L32" s="139"/>
      <c r="M32" s="23"/>
      <c r="N32" s="139"/>
      <c r="O32" s="23"/>
    </row>
    <row r="33" spans="1:15" ht="12.4" customHeight="1" x14ac:dyDescent="0.15">
      <c r="A33" s="114" t="s">
        <v>27</v>
      </c>
      <c r="B33" s="115">
        <v>0.54825074096028448</v>
      </c>
      <c r="C33" s="23">
        <v>3.1021430461482987E-5</v>
      </c>
      <c r="D33" s="132">
        <v>108.5105535656138</v>
      </c>
      <c r="E33" s="23">
        <v>1.0120726868525507E-3</v>
      </c>
      <c r="F33" s="115">
        <v>47.807271855828219</v>
      </c>
      <c r="G33" s="23">
        <v>4.9213784433265763E-4</v>
      </c>
      <c r="H33" s="115">
        <v>450.44178185745142</v>
      </c>
      <c r="I33" s="23">
        <v>2.7472323218741901E-3</v>
      </c>
      <c r="J33" s="137"/>
      <c r="K33" s="138"/>
      <c r="L33" s="139"/>
      <c r="M33" s="23"/>
      <c r="N33" s="139"/>
      <c r="O33" s="23"/>
    </row>
    <row r="34" spans="1:15" ht="12.4" customHeight="1" x14ac:dyDescent="0.15">
      <c r="A34" s="114" t="s">
        <v>28</v>
      </c>
      <c r="B34" s="115">
        <v>267.04796680497924</v>
      </c>
      <c r="C34" s="23">
        <v>1.5110257612440132E-2</v>
      </c>
      <c r="D34" s="132">
        <v>456.86399381309019</v>
      </c>
      <c r="E34" s="23">
        <v>4.2611483818945882E-3</v>
      </c>
      <c r="F34" s="115">
        <v>211.0012051380368</v>
      </c>
      <c r="G34" s="23">
        <v>2.1720896051416684E-3</v>
      </c>
      <c r="H34" s="115">
        <v>1841.7671317494601</v>
      </c>
      <c r="I34" s="23">
        <v>1.1232888238837641E-2</v>
      </c>
      <c r="J34" s="137"/>
      <c r="K34" s="138"/>
      <c r="L34" s="139"/>
      <c r="M34" s="23"/>
      <c r="N34" s="139"/>
      <c r="O34" s="23"/>
    </row>
    <row r="35" spans="1:15" ht="12.4" customHeight="1" x14ac:dyDescent="0.15">
      <c r="A35" s="114" t="s">
        <v>29</v>
      </c>
      <c r="B35" s="115">
        <v>159.17298962655602</v>
      </c>
      <c r="C35" s="23">
        <v>9.0064152405847017E-3</v>
      </c>
      <c r="D35" s="132">
        <v>13916.631247476391</v>
      </c>
      <c r="E35" s="23">
        <v>0.12979974680576062</v>
      </c>
      <c r="F35" s="115">
        <v>2274.6748017638038</v>
      </c>
      <c r="G35" s="23">
        <v>2.3415968116184824E-2</v>
      </c>
      <c r="H35" s="115">
        <v>79493.785481641477</v>
      </c>
      <c r="I35" s="23">
        <v>0.48483046124795459</v>
      </c>
      <c r="J35" s="137"/>
      <c r="K35" s="138"/>
      <c r="L35" s="139"/>
      <c r="M35" s="23"/>
      <c r="N35" s="139"/>
      <c r="O35" s="23"/>
    </row>
    <row r="36" spans="1:15" ht="12.4" customHeight="1" x14ac:dyDescent="0.15">
      <c r="A36" s="114" t="s">
        <v>30</v>
      </c>
      <c r="B36" s="115">
        <v>230.26218998221694</v>
      </c>
      <c r="C36" s="23">
        <v>1.3028824187142457E-2</v>
      </c>
      <c r="D36" s="132">
        <v>381.73141908173233</v>
      </c>
      <c r="E36" s="23">
        <v>3.5603904898750247E-3</v>
      </c>
      <c r="F36" s="115">
        <v>349.57486464723928</v>
      </c>
      <c r="G36" s="23">
        <v>3.59859522708572E-3</v>
      </c>
      <c r="H36" s="115">
        <v>562.86380345572354</v>
      </c>
      <c r="I36" s="23">
        <v>3.4328912102473633E-3</v>
      </c>
      <c r="J36" s="137"/>
      <c r="K36" s="138"/>
      <c r="L36" s="139"/>
      <c r="M36" s="23"/>
      <c r="N36" s="139"/>
      <c r="O36" s="23"/>
    </row>
    <row r="37" spans="1:15" ht="12.4" customHeight="1" x14ac:dyDescent="0.15">
      <c r="A37" s="114" t="s">
        <v>31</v>
      </c>
      <c r="B37" s="115">
        <v>1477.2933532898635</v>
      </c>
      <c r="C37" s="23">
        <v>8.3589039843381285E-2</v>
      </c>
      <c r="D37" s="132">
        <v>5910.5340901986319</v>
      </c>
      <c r="E37" s="23">
        <v>5.512726569756015E-2</v>
      </c>
      <c r="F37" s="115">
        <v>5673.6642465490804</v>
      </c>
      <c r="G37" s="23">
        <v>5.8405861354825145E-2</v>
      </c>
      <c r="H37" s="115">
        <v>7244.7815032397402</v>
      </c>
      <c r="I37" s="23">
        <v>4.4185727683927666E-2</v>
      </c>
      <c r="J37" s="137"/>
      <c r="K37" s="138"/>
      <c r="L37" s="139"/>
      <c r="M37" s="23"/>
      <c r="N37" s="139"/>
      <c r="O37" s="23"/>
    </row>
    <row r="38" spans="1:15" ht="12.4" customHeight="1" x14ac:dyDescent="0.15">
      <c r="A38" s="114" t="s">
        <v>32</v>
      </c>
      <c r="B38" s="115">
        <v>5546.7128909306457</v>
      </c>
      <c r="C38" s="23">
        <v>0.31384721511626906</v>
      </c>
      <c r="D38" s="132">
        <v>63771.748825464019</v>
      </c>
      <c r="E38" s="23">
        <v>0.59479601806700333</v>
      </c>
      <c r="F38" s="115">
        <v>55855.591289493866</v>
      </c>
      <c r="G38" s="23">
        <v>0.57498889236002948</v>
      </c>
      <c r="H38" s="115">
        <v>108362.11352051837</v>
      </c>
      <c r="I38" s="23">
        <v>0.66089761811744685</v>
      </c>
      <c r="J38" s="137"/>
      <c r="K38" s="138"/>
      <c r="L38" s="139"/>
      <c r="M38" s="23"/>
      <c r="N38" s="139"/>
      <c r="O38" s="23"/>
    </row>
    <row r="39" spans="1:15" ht="12.4" customHeight="1" x14ac:dyDescent="0.15">
      <c r="A39" s="114" t="s">
        <v>33</v>
      </c>
      <c r="B39" s="115">
        <v>14522.725981920568</v>
      </c>
      <c r="C39" s="23">
        <v>0.82173301466081705</v>
      </c>
      <c r="D39" s="132">
        <v>86248.569322696188</v>
      </c>
      <c r="E39" s="23">
        <v>0.80443623613833548</v>
      </c>
      <c r="F39" s="115">
        <v>74720.115009202447</v>
      </c>
      <c r="G39" s="23">
        <v>0.76918416176961113</v>
      </c>
      <c r="H39" s="115">
        <v>151186.38541252699</v>
      </c>
      <c r="I39" s="23">
        <v>0.92208170147960233</v>
      </c>
      <c r="J39" s="137"/>
      <c r="K39" s="138"/>
      <c r="L39" s="139"/>
      <c r="M39" s="23"/>
      <c r="N39" s="139"/>
      <c r="O39" s="23"/>
    </row>
    <row r="40" spans="1:15" ht="12.4" customHeight="1" x14ac:dyDescent="0.15">
      <c r="A40" s="114" t="s">
        <v>34</v>
      </c>
      <c r="B40" s="115">
        <v>12033.299699466508</v>
      </c>
      <c r="C40" s="23">
        <v>0.68087490259539063</v>
      </c>
      <c r="D40" s="132">
        <v>96837.692366330186</v>
      </c>
      <c r="E40" s="23">
        <v>0.90320047480478582</v>
      </c>
      <c r="F40" s="115">
        <v>74471.770310199383</v>
      </c>
      <c r="G40" s="23">
        <v>0.76662765059308158</v>
      </c>
      <c r="H40" s="115">
        <v>222821.11509287255</v>
      </c>
      <c r="I40" s="23">
        <v>1.3589799926084767</v>
      </c>
      <c r="J40" s="137"/>
      <c r="K40" s="138"/>
      <c r="L40" s="139"/>
      <c r="M40" s="23"/>
      <c r="N40" s="139"/>
      <c r="O40" s="23"/>
    </row>
    <row r="41" spans="1:15" ht="12.4" customHeight="1" x14ac:dyDescent="0.15">
      <c r="A41" s="114" t="s">
        <v>35</v>
      </c>
      <c r="B41" s="115">
        <v>20.318638707765267</v>
      </c>
      <c r="C41" s="23">
        <v>1.1496805943953972E-3</v>
      </c>
      <c r="D41" s="132">
        <v>59.600025398892868</v>
      </c>
      <c r="E41" s="23">
        <v>5.5588655536130806E-4</v>
      </c>
      <c r="F41" s="115">
        <v>69.777766871165639</v>
      </c>
      <c r="G41" s="23">
        <v>7.1830661816222718E-4</v>
      </c>
      <c r="H41" s="115">
        <v>2.2705442764578834</v>
      </c>
      <c r="I41" s="23">
        <v>1.3847988520979509E-5</v>
      </c>
      <c r="J41" s="137"/>
      <c r="K41" s="138"/>
      <c r="L41" s="139"/>
      <c r="M41" s="23"/>
      <c r="N41" s="139"/>
      <c r="O41" s="23"/>
    </row>
    <row r="42" spans="1:15" ht="12.4" customHeight="1" x14ac:dyDescent="0.15">
      <c r="A42" s="114" t="s">
        <v>36</v>
      </c>
      <c r="B42" s="115">
        <v>18563.822045939538</v>
      </c>
      <c r="C42" s="23">
        <v>1.0503885752872608</v>
      </c>
      <c r="D42" s="132">
        <v>26677.26988179746</v>
      </c>
      <c r="E42" s="23">
        <v>0.24881760639839987</v>
      </c>
      <c r="F42" s="115">
        <v>30220.298401073618</v>
      </c>
      <c r="G42" s="23">
        <v>0.3110939389104862</v>
      </c>
      <c r="H42" s="115">
        <v>6719.9947667386605</v>
      </c>
      <c r="I42" s="23">
        <v>4.0985067481711143E-2</v>
      </c>
      <c r="J42" s="137"/>
      <c r="K42" s="138"/>
      <c r="L42" s="139"/>
      <c r="M42" s="23"/>
      <c r="N42" s="139"/>
      <c r="O42" s="23"/>
    </row>
    <row r="43" spans="1:15" ht="12.4" customHeight="1" x14ac:dyDescent="0.15">
      <c r="A43" s="114" t="s">
        <v>37</v>
      </c>
      <c r="B43" s="115">
        <v>5619.8861695317137</v>
      </c>
      <c r="C43" s="23">
        <v>0.3179875465452533</v>
      </c>
      <c r="D43" s="132">
        <v>36803.0942487789</v>
      </c>
      <c r="E43" s="23">
        <v>0.34326068070721505</v>
      </c>
      <c r="F43" s="115">
        <v>32694.610191717791</v>
      </c>
      <c r="G43" s="23">
        <v>0.33656501106299708</v>
      </c>
      <c r="H43" s="115">
        <v>59945.483926565881</v>
      </c>
      <c r="I43" s="23">
        <v>0.36560589542638861</v>
      </c>
      <c r="J43" s="137"/>
      <c r="K43" s="138"/>
      <c r="L43" s="139"/>
      <c r="M43" s="23"/>
      <c r="N43" s="139"/>
      <c r="O43" s="23"/>
    </row>
    <row r="44" spans="1:15" ht="12.4" customHeight="1" x14ac:dyDescent="0.15">
      <c r="A44" s="114" t="s">
        <v>38</v>
      </c>
      <c r="B44" s="115">
        <v>10666.763537048015</v>
      </c>
      <c r="C44" s="23">
        <v>0.60355278815316327</v>
      </c>
      <c r="D44" s="132">
        <v>46448.19678150439</v>
      </c>
      <c r="E44" s="23">
        <v>0.43322008570980086</v>
      </c>
      <c r="F44" s="115">
        <v>38182.068529524542</v>
      </c>
      <c r="G44" s="23">
        <v>0.3930540306702569</v>
      </c>
      <c r="H44" s="115">
        <v>93009.886805615548</v>
      </c>
      <c r="I44" s="23">
        <v>0.56726479997610346</v>
      </c>
      <c r="J44" s="137"/>
      <c r="K44" s="138"/>
      <c r="L44" s="139"/>
      <c r="M44" s="23"/>
      <c r="N44" s="139"/>
      <c r="O44" s="23"/>
    </row>
    <row r="45" spans="1:15" ht="12.4" customHeight="1" x14ac:dyDescent="0.15">
      <c r="A45" s="114" t="s">
        <v>39</v>
      </c>
      <c r="B45" s="115">
        <v>2564.1849585062241</v>
      </c>
      <c r="C45" s="23">
        <v>0.1450881493408574</v>
      </c>
      <c r="D45" s="132">
        <v>14529.953927059589</v>
      </c>
      <c r="E45" s="23">
        <v>0.13552017778538908</v>
      </c>
      <c r="F45" s="115">
        <v>10852.386136886504</v>
      </c>
      <c r="G45" s="23">
        <v>0.11171668476250508</v>
      </c>
      <c r="H45" s="115">
        <v>35245.065799136071</v>
      </c>
      <c r="I45" s="23">
        <v>0.21495870909375644</v>
      </c>
      <c r="J45" s="137"/>
      <c r="K45" s="138"/>
      <c r="L45" s="139"/>
      <c r="M45" s="23"/>
      <c r="N45" s="139"/>
      <c r="O45" s="23"/>
    </row>
    <row r="46" spans="1:15" ht="12.4" customHeight="1" x14ac:dyDescent="0.15">
      <c r="A46" s="116" t="s">
        <v>40</v>
      </c>
      <c r="B46" s="115">
        <v>3961.5559665085952</v>
      </c>
      <c r="C46" s="23">
        <v>0.22415497828432823</v>
      </c>
      <c r="D46" s="132">
        <v>93101.67140410289</v>
      </c>
      <c r="E46" s="23">
        <v>0.86835478791874032</v>
      </c>
      <c r="F46" s="115">
        <v>98821.161652607363</v>
      </c>
      <c r="G46" s="23">
        <v>1.0172852702581965</v>
      </c>
      <c r="H46" s="115">
        <v>60884.758730021596</v>
      </c>
      <c r="I46" s="23">
        <v>0.37133450720954725</v>
      </c>
      <c r="J46" s="137"/>
      <c r="K46" s="138"/>
      <c r="L46" s="139"/>
      <c r="M46" s="23"/>
      <c r="N46" s="139"/>
      <c r="O46" s="23"/>
    </row>
    <row r="47" spans="1:15" ht="12.4" customHeight="1" x14ac:dyDescent="0.15">
      <c r="A47" s="114" t="s">
        <v>41</v>
      </c>
      <c r="B47" s="115">
        <v>2827.4776962062833</v>
      </c>
      <c r="C47" s="23">
        <v>0.15998592647704471</v>
      </c>
      <c r="D47" s="132">
        <v>7165.4292399869746</v>
      </c>
      <c r="E47" s="23">
        <v>6.6831612088130862E-2</v>
      </c>
      <c r="F47" s="115">
        <v>6921.4748358895704</v>
      </c>
      <c r="G47" s="23">
        <v>7.1251079032700795E-2</v>
      </c>
      <c r="H47" s="115">
        <v>8539.5827732181424</v>
      </c>
      <c r="I47" s="23">
        <v>5.2082685831593714E-2</v>
      </c>
      <c r="J47" s="137"/>
      <c r="K47" s="138"/>
      <c r="L47" s="139"/>
      <c r="M47" s="23"/>
      <c r="N47" s="139"/>
      <c r="O47" s="23"/>
    </row>
    <row r="48" spans="1:15" ht="12.4" customHeight="1" x14ac:dyDescent="0.15">
      <c r="A48" s="114" t="s">
        <v>42</v>
      </c>
      <c r="B48" s="115">
        <v>384.01715856550089</v>
      </c>
      <c r="C48" s="23">
        <v>2.1728673926806309E-2</v>
      </c>
      <c r="D48" s="132">
        <v>2909.6249804623899</v>
      </c>
      <c r="E48" s="23">
        <v>2.7137931518607983E-2</v>
      </c>
      <c r="F48" s="115">
        <v>1986.9125893404907</v>
      </c>
      <c r="G48" s="23">
        <v>2.0453684986340412E-2</v>
      </c>
      <c r="H48" s="115">
        <v>8107.1064406047517</v>
      </c>
      <c r="I48" s="23">
        <v>4.9445024301835547E-2</v>
      </c>
      <c r="J48" s="137"/>
      <c r="K48" s="138"/>
      <c r="L48" s="139"/>
      <c r="M48" s="23"/>
      <c r="N48" s="139"/>
      <c r="O48" s="23"/>
    </row>
    <row r="49" spans="1:17" ht="12.4" customHeight="1" x14ac:dyDescent="0.15">
      <c r="A49" s="114" t="s">
        <v>43</v>
      </c>
      <c r="B49" s="115">
        <v>17398.691129519859</v>
      </c>
      <c r="C49" s="23">
        <v>0.98446248526697333</v>
      </c>
      <c r="D49" s="140">
        <v>222995.68932660372</v>
      </c>
      <c r="E49" s="23">
        <v>2.0798700129830627</v>
      </c>
      <c r="F49" s="115">
        <v>180842.52334777609</v>
      </c>
      <c r="G49" s="23">
        <v>1.861629960238002</v>
      </c>
      <c r="H49" s="115">
        <v>460437.28084449243</v>
      </c>
      <c r="I49" s="23">
        <v>2.8081946015659747</v>
      </c>
      <c r="J49" s="133"/>
      <c r="K49" s="138"/>
      <c r="L49" s="139"/>
      <c r="M49" s="23"/>
      <c r="N49" s="139"/>
      <c r="O49" s="23"/>
    </row>
    <row r="50" spans="1:17" ht="12.4" customHeight="1" x14ac:dyDescent="0.15">
      <c r="A50" s="114" t="s">
        <v>44</v>
      </c>
      <c r="B50" s="115">
        <v>290.60643805572022</v>
      </c>
      <c r="C50" s="23">
        <v>1.644325622618327E-2</v>
      </c>
      <c r="D50" s="140">
        <v>1305.8215092803648</v>
      </c>
      <c r="E50" s="23">
        <v>1.2179334083371893E-2</v>
      </c>
      <c r="F50" s="115">
        <v>1003.5398585122699</v>
      </c>
      <c r="G50" s="23">
        <v>1.0330644763824136E-2</v>
      </c>
      <c r="H50" s="115">
        <v>3008.5224708423325</v>
      </c>
      <c r="I50" s="23">
        <v>1.8348897695281887E-2</v>
      </c>
      <c r="J50" s="133"/>
      <c r="K50" s="138"/>
      <c r="L50" s="139"/>
      <c r="M50" s="23"/>
      <c r="N50" s="139"/>
      <c r="O50" s="23"/>
    </row>
    <row r="51" spans="1:17" ht="12.4" customHeight="1" x14ac:dyDescent="0.15">
      <c r="A51" s="114" t="s">
        <v>45</v>
      </c>
      <c r="B51" s="115">
        <v>5211.9095856550084</v>
      </c>
      <c r="C51" s="23">
        <v>0.29490318699750873</v>
      </c>
      <c r="D51" s="140">
        <v>13568.67184272224</v>
      </c>
      <c r="E51" s="23">
        <v>0.12655434626071405</v>
      </c>
      <c r="F51" s="115">
        <v>10381.299687883435</v>
      </c>
      <c r="G51" s="23">
        <v>0.1068672244083177</v>
      </c>
      <c r="H51" s="115">
        <v>31522.595341252698</v>
      </c>
      <c r="I51" s="23">
        <v>0.19225546181294506</v>
      </c>
      <c r="J51" s="133"/>
      <c r="K51" s="138"/>
      <c r="L51" s="139"/>
      <c r="M51" s="23"/>
      <c r="N51" s="139"/>
      <c r="O51" s="23"/>
    </row>
    <row r="52" spans="1:17" ht="12.4" customHeight="1" x14ac:dyDescent="0.15">
      <c r="A52" s="114" t="s">
        <v>46</v>
      </c>
      <c r="B52" s="115">
        <v>324.37785536455249</v>
      </c>
      <c r="C52" s="23">
        <v>1.8354129473334167E-2</v>
      </c>
      <c r="D52" s="140">
        <v>1472.7546564636928</v>
      </c>
      <c r="E52" s="23">
        <v>1.3736311476289016E-2</v>
      </c>
      <c r="F52" s="115">
        <v>1456.6884398006137</v>
      </c>
      <c r="G52" s="23">
        <v>1.4995449035236667E-2</v>
      </c>
      <c r="H52" s="115">
        <v>1563.2529136069115</v>
      </c>
      <c r="I52" s="23">
        <v>9.5342375074877056E-3</v>
      </c>
      <c r="J52" s="133"/>
      <c r="K52" s="138"/>
      <c r="L52" s="139"/>
      <c r="M52" s="23"/>
      <c r="N52" s="139"/>
      <c r="O52" s="23"/>
    </row>
    <row r="53" spans="1:17" ht="12.4" customHeight="1" x14ac:dyDescent="0.15">
      <c r="A53" s="114" t="s">
        <v>47</v>
      </c>
      <c r="B53" s="115">
        <v>1029.4477166567872</v>
      </c>
      <c r="C53" s="23">
        <v>5.8248787224738738E-2</v>
      </c>
      <c r="D53" s="140">
        <v>9690.8657232171936</v>
      </c>
      <c r="E53" s="23">
        <v>9.0386236067749176E-2</v>
      </c>
      <c r="F53" s="115">
        <v>9467.2114938650302</v>
      </c>
      <c r="G53" s="23">
        <v>9.7457413392730396E-2</v>
      </c>
      <c r="H53" s="115">
        <v>10950.671835853131</v>
      </c>
      <c r="I53" s="23">
        <v>6.6787853226310187E-2</v>
      </c>
      <c r="J53" s="133"/>
      <c r="K53" s="138"/>
      <c r="L53" s="139"/>
      <c r="M53" s="23"/>
      <c r="N53" s="139"/>
      <c r="O53" s="23"/>
    </row>
    <row r="54" spans="1:17" ht="12.4" customHeight="1" x14ac:dyDescent="0.15">
      <c r="A54" s="114" t="s">
        <v>48</v>
      </c>
      <c r="B54" s="115">
        <v>2704.0908322465916</v>
      </c>
      <c r="C54" s="23">
        <v>0.15300438184022075</v>
      </c>
      <c r="D54" s="140">
        <v>31744.987945294692</v>
      </c>
      <c r="E54" s="23">
        <v>0.29608396776327417</v>
      </c>
      <c r="F54" s="115">
        <v>35833.949541411042</v>
      </c>
      <c r="G54" s="23">
        <v>0.36888201306315144</v>
      </c>
      <c r="H54" s="115">
        <v>8712.5649589632831</v>
      </c>
      <c r="I54" s="23">
        <v>5.3137699533537301E-2</v>
      </c>
      <c r="J54" s="133"/>
      <c r="K54" s="138"/>
      <c r="L54" s="139"/>
      <c r="M54" s="23"/>
      <c r="N54" s="139"/>
      <c r="O54" s="23"/>
    </row>
    <row r="55" spans="1:17" ht="12.4" customHeight="1" x14ac:dyDescent="0.15">
      <c r="A55" s="114" t="s">
        <v>49</v>
      </c>
      <c r="B55" s="115">
        <v>404.86614611736815</v>
      </c>
      <c r="C55" s="23">
        <v>2.2908363016509569E-2</v>
      </c>
      <c r="D55" s="140">
        <v>3430.1220035818951</v>
      </c>
      <c r="E55" s="23">
        <v>3.1992582088322202E-2</v>
      </c>
      <c r="F55" s="115">
        <v>2506.7815605828223</v>
      </c>
      <c r="G55" s="23">
        <v>2.5805322611975955E-2</v>
      </c>
      <c r="H55" s="115">
        <v>8631.141172786176</v>
      </c>
      <c r="I55" s="23">
        <v>5.2641098049916693E-2</v>
      </c>
      <c r="J55" s="133"/>
      <c r="K55" s="138"/>
      <c r="L55" s="139"/>
      <c r="M55" s="23"/>
      <c r="N55" s="139"/>
      <c r="O55" s="23"/>
    </row>
    <row r="56" spans="1:17" ht="12.4" customHeight="1" x14ac:dyDescent="0.15">
      <c r="A56" s="114" t="s">
        <v>50</v>
      </c>
      <c r="B56" s="115">
        <v>586.90170183758141</v>
      </c>
      <c r="C56" s="23">
        <v>3.3208400775512029E-2</v>
      </c>
      <c r="D56" s="140">
        <v>28810.612634321067</v>
      </c>
      <c r="E56" s="23">
        <v>0.26871519110861358</v>
      </c>
      <c r="F56" s="115">
        <v>29312.754397239263</v>
      </c>
      <c r="G56" s="23">
        <v>0.30175149512848198</v>
      </c>
      <c r="H56" s="115">
        <v>25982.133762419009</v>
      </c>
      <c r="I56" s="23">
        <v>0.15846433554417699</v>
      </c>
      <c r="J56" s="133"/>
      <c r="K56" s="138"/>
      <c r="L56" s="139"/>
      <c r="M56" s="23"/>
      <c r="N56" s="139"/>
      <c r="O56" s="23"/>
    </row>
    <row r="57" spans="1:17" ht="12.4" customHeight="1" x14ac:dyDescent="0.15">
      <c r="A57" s="114" t="s">
        <v>51</v>
      </c>
      <c r="B57" s="115">
        <v>28741.34477385892</v>
      </c>
      <c r="C57" s="23">
        <v>1.6262588659891293</v>
      </c>
      <c r="D57" s="132">
        <v>193251.36622663625</v>
      </c>
      <c r="E57" s="23">
        <v>1.8024461495042752</v>
      </c>
      <c r="F57" s="115">
        <v>179060.27865337423</v>
      </c>
      <c r="G57" s="23">
        <v>1.8432831684649567</v>
      </c>
      <c r="H57" s="115">
        <v>273187.34115334775</v>
      </c>
      <c r="I57" s="23">
        <v>1.6661622517532289</v>
      </c>
      <c r="J57" s="137"/>
      <c r="K57" s="138"/>
      <c r="L57" s="139"/>
      <c r="M57" s="23"/>
      <c r="N57" s="139"/>
      <c r="O57" s="23"/>
    </row>
    <row r="58" spans="1:17" ht="6" customHeight="1" x14ac:dyDescent="0.15">
      <c r="A58" s="114"/>
      <c r="B58" s="115"/>
      <c r="C58" s="23"/>
      <c r="D58" s="132"/>
      <c r="E58" s="138"/>
      <c r="F58" s="115"/>
      <c r="G58" s="23"/>
      <c r="H58" s="115"/>
      <c r="I58" s="23"/>
      <c r="J58" s="137"/>
      <c r="K58" s="138"/>
      <c r="L58" s="139"/>
      <c r="M58" s="23"/>
      <c r="N58" s="139"/>
      <c r="O58" s="23"/>
    </row>
    <row r="59" spans="1:17" ht="12.4" customHeight="1" x14ac:dyDescent="0.15">
      <c r="A59" s="116" t="s">
        <v>52</v>
      </c>
      <c r="B59" s="115">
        <v>1767329.0135379371</v>
      </c>
      <c r="C59" s="23">
        <v>100</v>
      </c>
      <c r="D59" s="132">
        <v>10721616.636357538</v>
      </c>
      <c r="E59" s="138">
        <v>100</v>
      </c>
      <c r="F59" s="115">
        <v>9714203.5318692494</v>
      </c>
      <c r="G59" s="23">
        <v>100</v>
      </c>
      <c r="H59" s="115">
        <v>16396202.762719223</v>
      </c>
      <c r="I59" s="23">
        <v>100</v>
      </c>
      <c r="J59" s="137"/>
      <c r="K59" s="138"/>
      <c r="L59" s="139"/>
      <c r="M59" s="23"/>
      <c r="N59" s="139"/>
      <c r="O59" s="23"/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P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/>
    </row>
  </sheetData>
  <mergeCells count="13">
    <mergeCell ref="H2:O2"/>
    <mergeCell ref="N3:O3"/>
    <mergeCell ref="H4:I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2" width="7.77734375" style="146" customWidth="1"/>
    <col min="3" max="3" width="7.77734375" style="27" customWidth="1"/>
    <col min="4" max="4" width="7.77734375" style="146" customWidth="1"/>
    <col min="5" max="5" width="7.77734375" style="27" customWidth="1"/>
    <col min="6" max="6" width="7.77734375" style="7" customWidth="1"/>
    <col min="7" max="7" width="7.77734375" style="27" customWidth="1"/>
    <col min="8" max="8" width="7.77734375" style="146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3"/>
      <c r="C1" s="21"/>
      <c r="D1" s="3"/>
      <c r="E1" s="21"/>
      <c r="F1" s="3"/>
      <c r="G1" s="21"/>
      <c r="H1" s="3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293" t="s">
        <v>112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4"/>
      <c r="C3" s="22"/>
      <c r="D3" s="4"/>
      <c r="E3" s="22"/>
      <c r="F3" s="4"/>
      <c r="G3" s="22"/>
      <c r="H3" s="4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6" t="s">
        <v>115</v>
      </c>
      <c r="C4" s="287"/>
      <c r="D4" s="287"/>
      <c r="E4" s="287"/>
      <c r="F4" s="287"/>
      <c r="G4" s="287"/>
      <c r="H4" s="287"/>
      <c r="I4" s="287" t="s">
        <v>116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41" t="s">
        <v>129</v>
      </c>
      <c r="C6" s="112" t="s">
        <v>130</v>
      </c>
      <c r="D6" s="141" t="s">
        <v>129</v>
      </c>
      <c r="E6" s="112" t="s">
        <v>130</v>
      </c>
      <c r="F6" s="5" t="s">
        <v>129</v>
      </c>
      <c r="G6" s="113" t="s">
        <v>130</v>
      </c>
      <c r="H6" s="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15">
        <v>581950.0625084436</v>
      </c>
      <c r="C7" s="23">
        <v>15.437757395914357</v>
      </c>
      <c r="D7" s="115">
        <v>138576.43988913525</v>
      </c>
      <c r="E7" s="23">
        <v>23.052998219451133</v>
      </c>
      <c r="F7" s="115">
        <v>130383.53880232558</v>
      </c>
      <c r="G7" s="23">
        <v>25.962284987876433</v>
      </c>
      <c r="H7" s="115">
        <v>143627.2606308244</v>
      </c>
      <c r="I7" s="23">
        <v>21.692602055115735</v>
      </c>
      <c r="J7" s="115">
        <v>217423.07949590834</v>
      </c>
      <c r="K7" s="23">
        <v>21.3645550468209</v>
      </c>
      <c r="L7" s="115">
        <v>956341.10805491591</v>
      </c>
      <c r="M7" s="23">
        <v>14.657208669396734</v>
      </c>
      <c r="N7" s="115">
        <v>472394.9781194969</v>
      </c>
      <c r="O7" s="23">
        <v>15.724704737157888</v>
      </c>
      <c r="P7" s="115">
        <v>2108248.812541916</v>
      </c>
      <c r="Q7" s="23">
        <v>14.145063870173995</v>
      </c>
    </row>
    <row r="8" spans="1:17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  <c r="P8" s="115"/>
      <c r="Q8" s="23"/>
    </row>
    <row r="9" spans="1:17" ht="12.4" customHeight="1" x14ac:dyDescent="0.15">
      <c r="A9" s="114" t="s">
        <v>134</v>
      </c>
      <c r="B9" s="115">
        <v>419094.84171565494</v>
      </c>
      <c r="C9" s="23">
        <v>11.117593946802842</v>
      </c>
      <c r="D9" s="115">
        <v>84671.763376940129</v>
      </c>
      <c r="E9" s="23">
        <v>14.085641195054436</v>
      </c>
      <c r="F9" s="115">
        <v>60193.059686046508</v>
      </c>
      <c r="G9" s="23">
        <v>11.985787348744068</v>
      </c>
      <c r="H9" s="115">
        <v>99762.577121863796</v>
      </c>
      <c r="I9" s="23">
        <v>15.067542721294069</v>
      </c>
      <c r="J9" s="115">
        <v>140052.65402782324</v>
      </c>
      <c r="K9" s="23">
        <v>13.761936604743477</v>
      </c>
      <c r="L9" s="115">
        <v>703700.32002214354</v>
      </c>
      <c r="M9" s="23">
        <v>10.78515013567057</v>
      </c>
      <c r="N9" s="115">
        <v>415581.12999874214</v>
      </c>
      <c r="O9" s="23">
        <v>13.833530977781869</v>
      </c>
      <c r="P9" s="115">
        <v>1389493.0028622753</v>
      </c>
      <c r="Q9" s="23">
        <v>9.3226507021955083</v>
      </c>
    </row>
    <row r="10" spans="1:17" ht="12.4" customHeight="1" x14ac:dyDescent="0.15">
      <c r="A10" s="114" t="s">
        <v>135</v>
      </c>
      <c r="B10" s="115">
        <v>284707.59641807392</v>
      </c>
      <c r="C10" s="23">
        <v>7.5526184898594266</v>
      </c>
      <c r="D10" s="115">
        <v>58150.474793791574</v>
      </c>
      <c r="E10" s="23">
        <v>9.673670307550001</v>
      </c>
      <c r="F10" s="115">
        <v>41684.457377906976</v>
      </c>
      <c r="G10" s="23">
        <v>8.3003097779925135</v>
      </c>
      <c r="H10" s="115">
        <v>68301.567967741939</v>
      </c>
      <c r="I10" s="23">
        <v>10.315860144913781</v>
      </c>
      <c r="J10" s="115">
        <v>99695.68339116202</v>
      </c>
      <c r="K10" s="23">
        <v>9.7963561213426384</v>
      </c>
      <c r="L10" s="115">
        <v>475336.06471922057</v>
      </c>
      <c r="M10" s="23">
        <v>7.2851619887487011</v>
      </c>
      <c r="N10" s="115">
        <v>282651.46601257863</v>
      </c>
      <c r="O10" s="23">
        <v>9.408675054645288</v>
      </c>
      <c r="P10" s="115">
        <v>933971.5616407186</v>
      </c>
      <c r="Q10" s="23">
        <v>6.2663796197781343</v>
      </c>
    </row>
    <row r="11" spans="1:17" ht="12.4" customHeight="1" x14ac:dyDescent="0.15">
      <c r="A11" s="116" t="s">
        <v>136</v>
      </c>
      <c r="B11" s="115">
        <v>265604.46890324051</v>
      </c>
      <c r="C11" s="23">
        <v>7.0458577434028768</v>
      </c>
      <c r="D11" s="115">
        <v>56479.011441241681</v>
      </c>
      <c r="E11" s="23">
        <v>9.3956126397311603</v>
      </c>
      <c r="F11" s="115">
        <v>39197.672029069763</v>
      </c>
      <c r="G11" s="23">
        <v>7.8051350763143308</v>
      </c>
      <c r="H11" s="115">
        <v>67132.740397849455</v>
      </c>
      <c r="I11" s="23">
        <v>10.139327422411352</v>
      </c>
      <c r="J11" s="115">
        <v>94818.440396072008</v>
      </c>
      <c r="K11" s="23">
        <v>9.3171055896745738</v>
      </c>
      <c r="L11" s="115">
        <v>441570.67327280779</v>
      </c>
      <c r="M11" s="23">
        <v>6.767662130104628</v>
      </c>
      <c r="N11" s="115">
        <v>269103.66747798742</v>
      </c>
      <c r="O11" s="23">
        <v>8.9577068147986356</v>
      </c>
      <c r="P11" s="115">
        <v>852083.45652694604</v>
      </c>
      <c r="Q11" s="23">
        <v>5.7169603718454107</v>
      </c>
    </row>
    <row r="12" spans="1:17" ht="12.4" customHeight="1" x14ac:dyDescent="0.15">
      <c r="A12" s="116" t="s">
        <v>137</v>
      </c>
      <c r="B12" s="115">
        <v>7337.4092304883616</v>
      </c>
      <c r="C12" s="23">
        <v>0.19464409562320215</v>
      </c>
      <c r="D12" s="115">
        <v>1119.7295077605322</v>
      </c>
      <c r="E12" s="23">
        <v>0.18627352794834107</v>
      </c>
      <c r="F12" s="115">
        <v>2199.7906976744189</v>
      </c>
      <c r="G12" s="23">
        <v>0.43802763394303662</v>
      </c>
      <c r="H12" s="115">
        <v>453.88533333333334</v>
      </c>
      <c r="I12" s="23">
        <v>6.8552124933729169E-2</v>
      </c>
      <c r="J12" s="115">
        <v>4094.6166710310963</v>
      </c>
      <c r="K12" s="23">
        <v>0.40234764159671771</v>
      </c>
      <c r="L12" s="115">
        <v>11576.133596102747</v>
      </c>
      <c r="M12" s="23">
        <v>0.17741975564345272</v>
      </c>
      <c r="N12" s="115">
        <v>7110.1728477987426</v>
      </c>
      <c r="O12" s="23">
        <v>0.23667772487096597</v>
      </c>
      <c r="P12" s="115">
        <v>22206.189868263471</v>
      </c>
      <c r="Q12" s="23">
        <v>0.14898999213526293</v>
      </c>
    </row>
    <row r="13" spans="1:17" ht="12.4" customHeight="1" x14ac:dyDescent="0.15">
      <c r="A13" s="116" t="s">
        <v>138</v>
      </c>
      <c r="B13" s="115">
        <v>2500.0248115015975</v>
      </c>
      <c r="C13" s="23">
        <v>6.6319739459033397E-2</v>
      </c>
      <c r="D13" s="115">
        <v>158.70875388026607</v>
      </c>
      <c r="E13" s="23">
        <v>2.6402125956909751E-2</v>
      </c>
      <c r="F13" s="115">
        <v>123.83494767441861</v>
      </c>
      <c r="G13" s="23">
        <v>2.4658313714404849E-2</v>
      </c>
      <c r="H13" s="115">
        <v>180.20801792114696</v>
      </c>
      <c r="I13" s="23">
        <v>2.7217540756087091E-2</v>
      </c>
      <c r="J13" s="115">
        <v>400.28303927986906</v>
      </c>
      <c r="K13" s="23">
        <v>3.9332848411635486E-2</v>
      </c>
      <c r="L13" s="115">
        <v>4571.6596784765279</v>
      </c>
      <c r="M13" s="23">
        <v>7.0066809121259566E-2</v>
      </c>
      <c r="N13" s="115">
        <v>1977.8375081761008</v>
      </c>
      <c r="O13" s="23">
        <v>6.5836666930608245E-2</v>
      </c>
      <c r="P13" s="115">
        <v>10745.577718562876</v>
      </c>
      <c r="Q13" s="23">
        <v>7.2096273573956288E-2</v>
      </c>
    </row>
    <row r="14" spans="1:17" ht="12.4" customHeight="1" x14ac:dyDescent="0.15">
      <c r="A14" s="116" t="s">
        <v>139</v>
      </c>
      <c r="B14" s="115">
        <v>9265.6934728434499</v>
      </c>
      <c r="C14" s="23">
        <v>0.24579691137431389</v>
      </c>
      <c r="D14" s="115">
        <v>393.02509090909086</v>
      </c>
      <c r="E14" s="23">
        <v>6.5382013913587708E-2</v>
      </c>
      <c r="F14" s="115">
        <v>163.15970348837209</v>
      </c>
      <c r="G14" s="23">
        <v>3.2488754020741285E-2</v>
      </c>
      <c r="H14" s="115">
        <v>534.73421863799285</v>
      </c>
      <c r="I14" s="23">
        <v>8.0763056812612893E-2</v>
      </c>
      <c r="J14" s="115">
        <v>382.34328477905075</v>
      </c>
      <c r="K14" s="23">
        <v>3.7570041659712908E-2</v>
      </c>
      <c r="L14" s="115">
        <v>17617.598171833481</v>
      </c>
      <c r="M14" s="23">
        <v>0.27001329387936102</v>
      </c>
      <c r="N14" s="115">
        <v>4459.7881786163525</v>
      </c>
      <c r="O14" s="23">
        <v>0.14845384804507708</v>
      </c>
      <c r="P14" s="115">
        <v>48936.337526946103</v>
      </c>
      <c r="Q14" s="23">
        <v>0.32833298222350249</v>
      </c>
    </row>
    <row r="15" spans="1:17" ht="12.4" customHeight="1" x14ac:dyDescent="0.15">
      <c r="A15" s="114" t="s">
        <v>140</v>
      </c>
      <c r="B15" s="115">
        <v>134387.24529758102</v>
      </c>
      <c r="C15" s="23">
        <v>3.564975456943416</v>
      </c>
      <c r="D15" s="115">
        <v>26521.288583148558</v>
      </c>
      <c r="E15" s="23">
        <v>4.4119708875044372</v>
      </c>
      <c r="F15" s="115">
        <v>18508.602308139536</v>
      </c>
      <c r="G15" s="23">
        <v>3.6854775707515568</v>
      </c>
      <c r="H15" s="115">
        <v>31461.009154121864</v>
      </c>
      <c r="I15" s="23">
        <v>4.7516825763802881</v>
      </c>
      <c r="J15" s="115">
        <v>40356.970636661208</v>
      </c>
      <c r="K15" s="23">
        <v>3.9655804834008377</v>
      </c>
      <c r="L15" s="115">
        <v>228364.25530292295</v>
      </c>
      <c r="M15" s="23">
        <v>3.499988146921869</v>
      </c>
      <c r="N15" s="115">
        <v>132929.66398616353</v>
      </c>
      <c r="O15" s="23">
        <v>4.4248559231365823</v>
      </c>
      <c r="P15" s="115">
        <v>455521.44122155692</v>
      </c>
      <c r="Q15" s="23">
        <v>3.0562710824173775</v>
      </c>
    </row>
    <row r="16" spans="1:17" ht="12.4" customHeight="1" x14ac:dyDescent="0.15">
      <c r="A16" s="116" t="s">
        <v>136</v>
      </c>
      <c r="B16" s="115">
        <v>124182.9352934733</v>
      </c>
      <c r="C16" s="23">
        <v>3.2942792711623015</v>
      </c>
      <c r="D16" s="115">
        <v>25831.984607538805</v>
      </c>
      <c r="E16" s="23">
        <v>4.2973011547915387</v>
      </c>
      <c r="F16" s="115">
        <v>18273.724290697675</v>
      </c>
      <c r="G16" s="23">
        <v>3.6387080929307549</v>
      </c>
      <c r="H16" s="115">
        <v>30491.557275985662</v>
      </c>
      <c r="I16" s="23">
        <v>4.6052623654006473</v>
      </c>
      <c r="J16" s="115">
        <v>38567.546590834696</v>
      </c>
      <c r="K16" s="23">
        <v>3.7897470409815615</v>
      </c>
      <c r="L16" s="115">
        <v>209804.97360761734</v>
      </c>
      <c r="M16" s="23">
        <v>3.215542291493275</v>
      </c>
      <c r="N16" s="115">
        <v>125235.64568553459</v>
      </c>
      <c r="O16" s="23">
        <v>4.1687436196118925</v>
      </c>
      <c r="P16" s="115">
        <v>411100.23018862278</v>
      </c>
      <c r="Q16" s="23">
        <v>2.7582318455335009</v>
      </c>
    </row>
    <row r="17" spans="1:35" ht="12.4" customHeight="1" x14ac:dyDescent="0.15">
      <c r="A17" s="116" t="s">
        <v>137</v>
      </c>
      <c r="B17" s="115">
        <v>2074.438001369238</v>
      </c>
      <c r="C17" s="23">
        <v>5.5029928959822214E-2</v>
      </c>
      <c r="D17" s="115">
        <v>241.85008425720622</v>
      </c>
      <c r="E17" s="23">
        <v>4.0233170705034141E-2</v>
      </c>
      <c r="F17" s="115">
        <v>37.492116279069769</v>
      </c>
      <c r="G17" s="23">
        <v>7.4655206982190692E-3</v>
      </c>
      <c r="H17" s="115">
        <v>367.83420788530464</v>
      </c>
      <c r="I17" s="23">
        <v>5.555547783108078E-2</v>
      </c>
      <c r="J17" s="115">
        <v>829.18626022913259</v>
      </c>
      <c r="K17" s="23">
        <v>8.1477990017459215E-2</v>
      </c>
      <c r="L17" s="115">
        <v>3480.4131691762623</v>
      </c>
      <c r="M17" s="23">
        <v>5.3341994448076739E-2</v>
      </c>
      <c r="N17" s="115">
        <v>1473.8470075471698</v>
      </c>
      <c r="O17" s="23">
        <v>4.906023580877359E-2</v>
      </c>
      <c r="P17" s="115">
        <v>8256.5212485029933</v>
      </c>
      <c r="Q17" s="23">
        <v>5.5396222547712967E-2</v>
      </c>
    </row>
    <row r="18" spans="1:35" ht="12.4" customHeight="1" x14ac:dyDescent="0.15">
      <c r="A18" s="116" t="s">
        <v>138</v>
      </c>
      <c r="B18" s="115">
        <v>3149.0716996805113</v>
      </c>
      <c r="C18" s="23">
        <v>8.3537416788750748E-2</v>
      </c>
      <c r="D18" s="115">
        <v>210.33165853658537</v>
      </c>
      <c r="E18" s="23">
        <v>3.4989896937872356E-2</v>
      </c>
      <c r="F18" s="115">
        <v>71.838982558139548</v>
      </c>
      <c r="G18" s="23">
        <v>1.4304751623908497E-2</v>
      </c>
      <c r="H18" s="115">
        <v>295.71065591397848</v>
      </c>
      <c r="I18" s="23">
        <v>4.4662368091023107E-2</v>
      </c>
      <c r="J18" s="115">
        <v>568.00527823240589</v>
      </c>
      <c r="K18" s="23">
        <v>5.5813670111821895E-2</v>
      </c>
      <c r="L18" s="115">
        <v>5719.8452533215241</v>
      </c>
      <c r="M18" s="23">
        <v>8.7664291253887888E-2</v>
      </c>
      <c r="N18" s="115">
        <v>2316.183106918239</v>
      </c>
      <c r="O18" s="23">
        <v>7.7099243557727209E-2</v>
      </c>
      <c r="P18" s="115">
        <v>13821.376410179641</v>
      </c>
      <c r="Q18" s="23">
        <v>9.2733007097007533E-2</v>
      </c>
    </row>
    <row r="19" spans="1:35" ht="12.4" customHeight="1" x14ac:dyDescent="0.15">
      <c r="A19" s="114" t="s">
        <v>139</v>
      </c>
      <c r="B19" s="115">
        <v>4980.8003030579639</v>
      </c>
      <c r="C19" s="23">
        <v>0.1321288400325413</v>
      </c>
      <c r="D19" s="115">
        <v>237.12223281596454</v>
      </c>
      <c r="E19" s="23">
        <v>3.9446665069992788E-2</v>
      </c>
      <c r="F19" s="115">
        <v>125.54691860465115</v>
      </c>
      <c r="G19" s="23">
        <v>2.499920549867405E-2</v>
      </c>
      <c r="H19" s="115">
        <v>305.90701433691754</v>
      </c>
      <c r="I19" s="23">
        <v>4.6202365057536818E-2</v>
      </c>
      <c r="J19" s="115">
        <v>392.23250736497545</v>
      </c>
      <c r="K19" s="23">
        <v>3.8541782289995122E-2</v>
      </c>
      <c r="L19" s="115">
        <v>9359.0232728077935</v>
      </c>
      <c r="M19" s="23">
        <v>0.14343956972662841</v>
      </c>
      <c r="N19" s="115">
        <v>3903.9881861635217</v>
      </c>
      <c r="O19" s="23">
        <v>0.12995282415818782</v>
      </c>
      <c r="P19" s="115">
        <v>22343.313374251495</v>
      </c>
      <c r="Q19" s="23">
        <v>0.14991000723915579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  <c r="P20" s="115"/>
      <c r="Q20" s="23"/>
    </row>
    <row r="21" spans="1:35" ht="12.4" customHeight="1" x14ac:dyDescent="0.15">
      <c r="A21" s="116" t="s">
        <v>141</v>
      </c>
      <c r="B21" s="115">
        <v>2073172.1572984939</v>
      </c>
      <c r="C21" s="23">
        <v>54.996349113501772</v>
      </c>
      <c r="D21" s="115">
        <v>251255.42638580929</v>
      </c>
      <c r="E21" s="23">
        <v>41.797804170271654</v>
      </c>
      <c r="F21" s="115">
        <v>221563.27193604651</v>
      </c>
      <c r="G21" s="23">
        <v>44.118213554327944</v>
      </c>
      <c r="H21" s="115">
        <v>269560.26712186378</v>
      </c>
      <c r="I21" s="23">
        <v>40.71276983813992</v>
      </c>
      <c r="J21" s="115">
        <v>445654.98771358433</v>
      </c>
      <c r="K21" s="23">
        <v>43.791213605160721</v>
      </c>
      <c r="L21" s="115">
        <v>3681761.5605385299</v>
      </c>
      <c r="M21" s="23">
        <v>56.427928287568918</v>
      </c>
      <c r="N21" s="115">
        <v>1521057.221062893</v>
      </c>
      <c r="O21" s="23">
        <v>50.631731490349488</v>
      </c>
      <c r="P21" s="115">
        <v>8824755.4224640708</v>
      </c>
      <c r="Q21" s="23">
        <v>59.208727331815723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  <c r="P22" s="115"/>
      <c r="Q22" s="23"/>
    </row>
    <row r="23" spans="1:35" ht="12.4" customHeight="1" x14ac:dyDescent="0.15">
      <c r="A23" s="114" t="s">
        <v>142</v>
      </c>
      <c r="B23" s="115">
        <v>695437.08955545409</v>
      </c>
      <c r="C23" s="23">
        <v>18.448299543781037</v>
      </c>
      <c r="D23" s="115">
        <v>126617.48513747229</v>
      </c>
      <c r="E23" s="23">
        <v>21.063556415222781</v>
      </c>
      <c r="F23" s="115">
        <v>90063.764052325583</v>
      </c>
      <c r="G23" s="23">
        <v>17.933714109051557</v>
      </c>
      <c r="H23" s="115">
        <v>149152.39562724016</v>
      </c>
      <c r="I23" s="23">
        <v>22.527085385450292</v>
      </c>
      <c r="J23" s="115">
        <v>214550.56919639933</v>
      </c>
      <c r="K23" s="23">
        <v>21.0822947432749</v>
      </c>
      <c r="L23" s="115">
        <v>1182912.1165987598</v>
      </c>
      <c r="M23" s="23">
        <v>18.129712907363775</v>
      </c>
      <c r="N23" s="115">
        <v>595124.688509434</v>
      </c>
      <c r="O23" s="23">
        <v>19.810032794710768</v>
      </c>
      <c r="P23" s="115">
        <v>2581986.9828592814</v>
      </c>
      <c r="Q23" s="23">
        <v>17.323558095814771</v>
      </c>
      <c r="S23" s="19">
        <f>B23-B24-B25-B26-B27-B33-B34-B35-B36-B37-B38-B39-B40-B41-B42-B43-B44-B45-B46-B47-B48-B49-B50-B51-B52-B53-B54-B55-B56-B57</f>
        <v>0</v>
      </c>
      <c r="T23" s="19">
        <f t="shared" ref="T23:AI23" si="0">C23-C24-C25-C26-C27-C33-C34-C35-C36-C37-C38-C39-C40-C41-C42-C43-C44-C45-C46-C47-C48-C49-C50-C51-C52-C53-C54-C55-C56-C57</f>
        <v>0</v>
      </c>
      <c r="U23" s="19">
        <f t="shared" si="0"/>
        <v>0</v>
      </c>
      <c r="V23" s="19">
        <f t="shared" si="0"/>
        <v>5.3290705182007514E-15</v>
      </c>
      <c r="W23" s="19">
        <f t="shared" si="0"/>
        <v>0</v>
      </c>
      <c r="X23" s="19">
        <f t="shared" si="0"/>
        <v>1.9984014443252818E-15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0</v>
      </c>
      <c r="AC23" s="19">
        <f t="shared" si="0"/>
        <v>0</v>
      </c>
      <c r="AD23" s="19">
        <f t="shared" si="0"/>
        <v>-3.5527136788005009E-15</v>
      </c>
      <c r="AE23" s="19">
        <f t="shared" si="0"/>
        <v>-2.1100277081131935E-10</v>
      </c>
      <c r="AF23" s="19">
        <f t="shared" si="0"/>
        <v>0</v>
      </c>
      <c r="AG23" s="19">
        <f t="shared" si="0"/>
        <v>0</v>
      </c>
      <c r="AH23" s="19">
        <f t="shared" si="0"/>
        <v>4.4408920985006262E-15</v>
      </c>
      <c r="AI23" s="19">
        <f t="shared" si="0"/>
        <v>0</v>
      </c>
    </row>
    <row r="24" spans="1:35" ht="12.4" customHeight="1" x14ac:dyDescent="0.15">
      <c r="A24" s="114" t="s">
        <v>143</v>
      </c>
      <c r="B24" s="115">
        <v>1767.1398849840255</v>
      </c>
      <c r="C24" s="23">
        <v>4.6878037458122211E-2</v>
      </c>
      <c r="D24" s="115">
        <v>281.07976718403552</v>
      </c>
      <c r="E24" s="23">
        <v>4.6759257039661738E-2</v>
      </c>
      <c r="F24" s="115">
        <v>146.43529651162791</v>
      </c>
      <c r="G24" s="23">
        <v>2.915854973136579E-2</v>
      </c>
      <c r="H24" s="115">
        <v>364.08639426523297</v>
      </c>
      <c r="I24" s="23">
        <v>5.4989430486865762E-2</v>
      </c>
      <c r="J24" s="115">
        <v>513.90259083469721</v>
      </c>
      <c r="K24" s="23">
        <v>5.0497399889869482E-2</v>
      </c>
      <c r="L24" s="115">
        <v>3039.0097697077058</v>
      </c>
      <c r="M24" s="23">
        <v>4.6576896013115175E-2</v>
      </c>
      <c r="N24" s="115">
        <v>1529.1785647798743</v>
      </c>
      <c r="O24" s="23">
        <v>5.0902068259226385E-2</v>
      </c>
      <c r="P24" s="115">
        <v>6632.7696736526941</v>
      </c>
      <c r="Q24" s="23">
        <v>4.4501839684117049E-2</v>
      </c>
    </row>
    <row r="25" spans="1:35" ht="12.4" customHeight="1" x14ac:dyDescent="0.15">
      <c r="A25" s="114" t="s">
        <v>144</v>
      </c>
      <c r="B25" s="115">
        <v>9364.8884057507985</v>
      </c>
      <c r="C25" s="23">
        <v>0.24842831810108165</v>
      </c>
      <c r="D25" s="115">
        <v>401.13170288248335</v>
      </c>
      <c r="E25" s="23">
        <v>6.6730596050189772E-2</v>
      </c>
      <c r="F25" s="115">
        <v>256.93302325581396</v>
      </c>
      <c r="G25" s="23">
        <v>5.1161123818531808E-2</v>
      </c>
      <c r="H25" s="115">
        <v>490.02837992831542</v>
      </c>
      <c r="I25" s="23">
        <v>7.4010954430308654E-2</v>
      </c>
      <c r="J25" s="115">
        <v>514.60674959083474</v>
      </c>
      <c r="K25" s="23">
        <v>5.0566592353439035E-2</v>
      </c>
      <c r="L25" s="115">
        <v>17735.283768821966</v>
      </c>
      <c r="M25" s="23">
        <v>0.27181698331393012</v>
      </c>
      <c r="N25" s="115">
        <v>5666.8928779874213</v>
      </c>
      <c r="O25" s="23">
        <v>0.18863498007151508</v>
      </c>
      <c r="P25" s="115">
        <v>46460.944721556887</v>
      </c>
      <c r="Q25" s="23">
        <v>0.3117246060547606</v>
      </c>
    </row>
    <row r="26" spans="1:35" ht="12.4" customHeight="1" x14ac:dyDescent="0.15">
      <c r="A26" s="114" t="s">
        <v>145</v>
      </c>
      <c r="B26" s="115">
        <v>13428.143376996806</v>
      </c>
      <c r="C26" s="23">
        <v>0.35621685276238468</v>
      </c>
      <c r="D26" s="115">
        <v>4258.7129578713966</v>
      </c>
      <c r="E26" s="23">
        <v>0.70846171480163733</v>
      </c>
      <c r="F26" s="115">
        <v>2726.5444825581394</v>
      </c>
      <c r="G26" s="23">
        <v>0.54291611915532623</v>
      </c>
      <c r="H26" s="115">
        <v>5203.2756021505384</v>
      </c>
      <c r="I26" s="23">
        <v>0.78587161326336885</v>
      </c>
      <c r="J26" s="115">
        <v>5627.2696219312602</v>
      </c>
      <c r="K26" s="23">
        <v>0.55295009103813153</v>
      </c>
      <c r="L26" s="115">
        <v>21312.773123117804</v>
      </c>
      <c r="M26" s="23">
        <v>0.3266468003497241</v>
      </c>
      <c r="N26" s="115">
        <v>13726.846519496856</v>
      </c>
      <c r="O26" s="23">
        <v>0.45692824540732085</v>
      </c>
      <c r="P26" s="115">
        <v>39369.095428143708</v>
      </c>
      <c r="Q26" s="23">
        <v>0.2641426220800947</v>
      </c>
    </row>
    <row r="27" spans="1:35" ht="12.4" customHeight="1" x14ac:dyDescent="0.15">
      <c r="A27" s="114" t="s">
        <v>146</v>
      </c>
      <c r="B27" s="115">
        <v>260257.76788954815</v>
      </c>
      <c r="C27" s="23">
        <v>6.9040224237844106</v>
      </c>
      <c r="D27" s="115">
        <v>65417.418860310419</v>
      </c>
      <c r="E27" s="23">
        <v>10.882568795347305</v>
      </c>
      <c r="F27" s="115">
        <v>45405.924209302328</v>
      </c>
      <c r="G27" s="23">
        <v>9.0413372369580021</v>
      </c>
      <c r="H27" s="115">
        <v>77754.254272401435</v>
      </c>
      <c r="I27" s="23">
        <v>11.743537324428361</v>
      </c>
      <c r="J27" s="115">
        <v>112091.82742553191</v>
      </c>
      <c r="K27" s="23">
        <v>11.014433347571973</v>
      </c>
      <c r="L27" s="115">
        <v>418275.82549424266</v>
      </c>
      <c r="M27" s="23">
        <v>6.4106373803197876</v>
      </c>
      <c r="N27" s="115">
        <v>278774.13163899374</v>
      </c>
      <c r="O27" s="23">
        <v>9.2796094611993887</v>
      </c>
      <c r="P27" s="115">
        <v>750323.27044910181</v>
      </c>
      <c r="Q27" s="23">
        <v>5.0342115791275308</v>
      </c>
    </row>
    <row r="28" spans="1:35" ht="12.4" customHeight="1" x14ac:dyDescent="0.15">
      <c r="A28" s="114" t="s">
        <v>147</v>
      </c>
      <c r="B28" s="115">
        <v>242175.70316704703</v>
      </c>
      <c r="C28" s="23">
        <v>6.4243480558498867</v>
      </c>
      <c r="D28" s="115">
        <v>61144.262119733925</v>
      </c>
      <c r="E28" s="23">
        <v>10.171704273133029</v>
      </c>
      <c r="F28" s="115">
        <v>41804.181476744183</v>
      </c>
      <c r="G28" s="23">
        <v>8.3241495295629999</v>
      </c>
      <c r="H28" s="115">
        <v>73067.17921863799</v>
      </c>
      <c r="I28" s="23">
        <v>11.035629553318719</v>
      </c>
      <c r="J28" s="115">
        <v>102185.03620785597</v>
      </c>
      <c r="K28" s="23">
        <v>10.040966378020645</v>
      </c>
      <c r="L28" s="115">
        <v>390253.1853852967</v>
      </c>
      <c r="M28" s="23">
        <v>5.9811528793558892</v>
      </c>
      <c r="N28" s="115">
        <v>266061.34957358491</v>
      </c>
      <c r="O28" s="23">
        <v>8.8564365791290331</v>
      </c>
      <c r="P28" s="115">
        <v>685859.50116467068</v>
      </c>
      <c r="Q28" s="23">
        <v>4.6016989988211163</v>
      </c>
    </row>
    <row r="29" spans="1:35" ht="12.4" customHeight="1" x14ac:dyDescent="0.15">
      <c r="A29" s="114" t="s">
        <v>148</v>
      </c>
      <c r="B29" s="115">
        <v>300.81231629392971</v>
      </c>
      <c r="C29" s="23">
        <v>7.9798385803616315E-3</v>
      </c>
      <c r="D29" s="115">
        <v>529.74164745011092</v>
      </c>
      <c r="E29" s="23">
        <v>8.8125609701090166E-2</v>
      </c>
      <c r="F29" s="115">
        <v>1108.9728023255814</v>
      </c>
      <c r="G29" s="23">
        <v>0.22082134142279594</v>
      </c>
      <c r="H29" s="115">
        <v>172.65290681003583</v>
      </c>
      <c r="I29" s="23">
        <v>2.6076461979706499E-2</v>
      </c>
      <c r="J29" s="115">
        <v>82.829661211129292</v>
      </c>
      <c r="K29" s="23">
        <v>8.1390570888680638E-3</v>
      </c>
      <c r="L29" s="115">
        <v>327.33160230292293</v>
      </c>
      <c r="M29" s="23">
        <v>5.0167953240031846E-3</v>
      </c>
      <c r="N29" s="115">
        <v>339.51195597484275</v>
      </c>
      <c r="O29" s="23">
        <v>1.130140139019189E-2</v>
      </c>
      <c r="P29" s="115">
        <v>298.3394431137724</v>
      </c>
      <c r="Q29" s="23">
        <v>2.0016757285627783E-3</v>
      </c>
    </row>
    <row r="30" spans="1:35" ht="12.4" customHeight="1" x14ac:dyDescent="0.15">
      <c r="A30" s="114" t="s">
        <v>149</v>
      </c>
      <c r="B30" s="115">
        <v>5554.4987713372893</v>
      </c>
      <c r="C30" s="23">
        <v>0.14734770216914495</v>
      </c>
      <c r="D30" s="115">
        <v>332.6706186252772</v>
      </c>
      <c r="E30" s="23">
        <v>5.5341695781531579E-2</v>
      </c>
      <c r="F30" s="115">
        <v>234.29150000000001</v>
      </c>
      <c r="G30" s="23">
        <v>4.6652689051944619E-2</v>
      </c>
      <c r="H30" s="115">
        <v>393.32011111111115</v>
      </c>
      <c r="I30" s="23">
        <v>5.9404716159963601E-2</v>
      </c>
      <c r="J30" s="115">
        <v>749.08523731587559</v>
      </c>
      <c r="K30" s="23">
        <v>7.3607055996541965E-2</v>
      </c>
      <c r="L30" s="115">
        <v>10241.081735163862</v>
      </c>
      <c r="M30" s="23">
        <v>0.15695829733591754</v>
      </c>
      <c r="N30" s="115">
        <v>2283.0806364779874</v>
      </c>
      <c r="O30" s="23">
        <v>7.5997355100285185E-2</v>
      </c>
      <c r="P30" s="115">
        <v>29183.030458083831</v>
      </c>
      <c r="Q30" s="23">
        <v>0.19580033784395726</v>
      </c>
    </row>
    <row r="31" spans="1:35" ht="12.4" customHeight="1" x14ac:dyDescent="0.15">
      <c r="A31" s="114" t="s">
        <v>150</v>
      </c>
      <c r="B31" s="115">
        <v>652.63446645367412</v>
      </c>
      <c r="C31" s="23">
        <v>1.7312847287781923E-2</v>
      </c>
      <c r="D31" s="115">
        <v>1025.8974235033259</v>
      </c>
      <c r="E31" s="23">
        <v>0.17066401400037623</v>
      </c>
      <c r="F31" s="115">
        <v>573.56708139534885</v>
      </c>
      <c r="G31" s="23">
        <v>0.11421006181943699</v>
      </c>
      <c r="H31" s="115">
        <v>1304.7534050179213</v>
      </c>
      <c r="I31" s="23">
        <v>0.19706214733052346</v>
      </c>
      <c r="J31" s="115">
        <v>379.52576923076924</v>
      </c>
      <c r="K31" s="23">
        <v>3.7293185282891765E-2</v>
      </c>
      <c r="L31" s="115">
        <v>651.33049867139061</v>
      </c>
      <c r="M31" s="23">
        <v>9.9825124648104183E-3</v>
      </c>
      <c r="N31" s="115">
        <v>719.42643647798741</v>
      </c>
      <c r="O31" s="23">
        <v>2.3947689576963183E-2</v>
      </c>
      <c r="P31" s="115">
        <v>489.24585628742517</v>
      </c>
      <c r="Q31" s="23">
        <v>3.2825413415315304E-3</v>
      </c>
    </row>
    <row r="32" spans="1:35" ht="12.4" customHeight="1" x14ac:dyDescent="0.15">
      <c r="A32" s="114" t="s">
        <v>151</v>
      </c>
      <c r="B32" s="115">
        <v>11574.11916841625</v>
      </c>
      <c r="C32" s="23">
        <v>0.30703397989723491</v>
      </c>
      <c r="D32" s="115">
        <v>2384.8470509977824</v>
      </c>
      <c r="E32" s="23">
        <v>0.39673320273127877</v>
      </c>
      <c r="F32" s="115">
        <v>1684.9113488372093</v>
      </c>
      <c r="G32" s="23">
        <v>0.33550361510082488</v>
      </c>
      <c r="H32" s="115">
        <v>2816.3486308243728</v>
      </c>
      <c r="I32" s="23">
        <v>0.4253644456394482</v>
      </c>
      <c r="J32" s="115">
        <v>8695.3505499181665</v>
      </c>
      <c r="K32" s="23">
        <v>0.85442767118302665</v>
      </c>
      <c r="L32" s="115">
        <v>16802.896272807797</v>
      </c>
      <c r="M32" s="23">
        <v>0.25752689583916766</v>
      </c>
      <c r="N32" s="115">
        <v>9370.763036477987</v>
      </c>
      <c r="O32" s="23">
        <v>0.31192643600291448</v>
      </c>
      <c r="P32" s="115">
        <v>34493.153526946102</v>
      </c>
      <c r="Q32" s="23">
        <v>0.23142802539236315</v>
      </c>
    </row>
    <row r="33" spans="1:17" ht="12.4" customHeight="1" x14ac:dyDescent="0.15">
      <c r="A33" s="114" t="s">
        <v>152</v>
      </c>
      <c r="B33" s="115">
        <v>169.43127704244637</v>
      </c>
      <c r="C33" s="23">
        <v>4.4946106526507846E-3</v>
      </c>
      <c r="D33" s="115">
        <v>84.00629933481153</v>
      </c>
      <c r="E33" s="23">
        <v>1.3974937374184362E-2</v>
      </c>
      <c r="F33" s="115">
        <v>220.27233139534883</v>
      </c>
      <c r="G33" s="23">
        <v>4.3861158357576382E-2</v>
      </c>
      <c r="H33" s="115">
        <v>0</v>
      </c>
      <c r="I33" s="23">
        <v>0</v>
      </c>
      <c r="J33" s="115">
        <v>0.16559247135842881</v>
      </c>
      <c r="K33" s="23">
        <v>1.6271545219020058E-5</v>
      </c>
      <c r="L33" s="115">
        <v>295.16023914968997</v>
      </c>
      <c r="M33" s="23">
        <v>4.5237260844355814E-3</v>
      </c>
      <c r="N33" s="115">
        <v>156.83190566037734</v>
      </c>
      <c r="O33" s="23">
        <v>5.220494552445055E-3</v>
      </c>
      <c r="P33" s="115">
        <v>624.41480538922156</v>
      </c>
      <c r="Q33" s="23">
        <v>4.1894425606546857E-3</v>
      </c>
    </row>
    <row r="34" spans="1:17" ht="12.4" customHeight="1" x14ac:dyDescent="0.15">
      <c r="A34" s="114" t="s">
        <v>153</v>
      </c>
      <c r="B34" s="115">
        <v>501.67108306709264</v>
      </c>
      <c r="C34" s="23">
        <v>1.3308146131220677E-2</v>
      </c>
      <c r="D34" s="115">
        <v>11.392864745011085</v>
      </c>
      <c r="E34" s="23">
        <v>1.8952694331829186E-3</v>
      </c>
      <c r="F34" s="115">
        <v>9.3023255813953494</v>
      </c>
      <c r="G34" s="23">
        <v>1.8523015252742299E-3</v>
      </c>
      <c r="H34" s="115">
        <v>12.681655913978496</v>
      </c>
      <c r="I34" s="23">
        <v>1.9153614288372818E-3</v>
      </c>
      <c r="J34" s="115">
        <v>25.837970540098198</v>
      </c>
      <c r="K34" s="23">
        <v>2.5389059210361013E-3</v>
      </c>
      <c r="L34" s="115">
        <v>955.03645792736938</v>
      </c>
      <c r="M34" s="23">
        <v>1.463721315838195E-2</v>
      </c>
      <c r="N34" s="115">
        <v>292.4502880503145</v>
      </c>
      <c r="O34" s="23">
        <v>9.7348503749857488E-3</v>
      </c>
      <c r="P34" s="115">
        <v>2532.1502455089817</v>
      </c>
      <c r="Q34" s="23">
        <v>1.6989183979862522E-2</v>
      </c>
    </row>
    <row r="35" spans="1:17" ht="12.4" customHeight="1" x14ac:dyDescent="0.15">
      <c r="A35" s="114" t="s">
        <v>154</v>
      </c>
      <c r="B35" s="115">
        <v>15731.010511182109</v>
      </c>
      <c r="C35" s="23">
        <v>0.41730646581154801</v>
      </c>
      <c r="D35" s="115">
        <v>368.72539246119732</v>
      </c>
      <c r="E35" s="23">
        <v>6.1339617489631008E-2</v>
      </c>
      <c r="F35" s="115">
        <v>870.67122093023249</v>
      </c>
      <c r="G35" s="23">
        <v>0.17337015528320537</v>
      </c>
      <c r="H35" s="115">
        <v>59.282086021505378</v>
      </c>
      <c r="I35" s="23">
        <v>8.953611559626623E-3</v>
      </c>
      <c r="J35" s="115">
        <v>307.1573862520458</v>
      </c>
      <c r="K35" s="23">
        <v>3.0182080494094717E-2</v>
      </c>
      <c r="L35" s="115">
        <v>30214.947488928254</v>
      </c>
      <c r="M35" s="23">
        <v>0.46308454854651676</v>
      </c>
      <c r="N35" s="115">
        <v>1609.3124566037736</v>
      </c>
      <c r="O35" s="23">
        <v>5.3569500909307233E-2</v>
      </c>
      <c r="P35" s="115">
        <v>98303.210514970066</v>
      </c>
      <c r="Q35" s="23">
        <v>0.65955459483972345</v>
      </c>
    </row>
    <row r="36" spans="1:17" ht="12.4" customHeight="1" x14ac:dyDescent="0.15">
      <c r="A36" s="114" t="s">
        <v>155</v>
      </c>
      <c r="B36" s="115">
        <v>706.23113464171615</v>
      </c>
      <c r="C36" s="23">
        <v>1.8734640005098294E-2</v>
      </c>
      <c r="D36" s="115">
        <v>147.84143237250555</v>
      </c>
      <c r="E36" s="23">
        <v>2.4594283703428331E-2</v>
      </c>
      <c r="F36" s="115">
        <v>27.825581395348834</v>
      </c>
      <c r="G36" s="23">
        <v>5.5406969374765386E-3</v>
      </c>
      <c r="H36" s="115">
        <v>221.82969892473116</v>
      </c>
      <c r="I36" s="23">
        <v>3.3503830412453001E-2</v>
      </c>
      <c r="J36" s="115">
        <v>1096.6116497545006</v>
      </c>
      <c r="K36" s="23">
        <v>0.10775590158360353</v>
      </c>
      <c r="L36" s="115">
        <v>718.02144552701498</v>
      </c>
      <c r="M36" s="23">
        <v>1.10046405697192E-2</v>
      </c>
      <c r="N36" s="115">
        <v>868.95067044025154</v>
      </c>
      <c r="O36" s="23">
        <v>2.8924932221383405E-2</v>
      </c>
      <c r="P36" s="115">
        <v>358.77373952095809</v>
      </c>
      <c r="Q36" s="23">
        <v>2.407153003134549E-3</v>
      </c>
    </row>
    <row r="37" spans="1:17" ht="12.4" customHeight="1" x14ac:dyDescent="0.15">
      <c r="A37" s="114" t="s">
        <v>156</v>
      </c>
      <c r="B37" s="115">
        <v>2165.9628639890461</v>
      </c>
      <c r="C37" s="23">
        <v>5.745786688069577E-2</v>
      </c>
      <c r="D37" s="115">
        <v>290.14393126385812</v>
      </c>
      <c r="E37" s="23">
        <v>4.8267133548541126E-2</v>
      </c>
      <c r="F37" s="115">
        <v>609.16381976744185</v>
      </c>
      <c r="G37" s="23">
        <v>0.12129817029343916</v>
      </c>
      <c r="H37" s="115">
        <v>93.472172043010758</v>
      </c>
      <c r="I37" s="23">
        <v>1.4117477576684934E-2</v>
      </c>
      <c r="J37" s="115">
        <v>271.79308510638299</v>
      </c>
      <c r="K37" s="23">
        <v>2.6707092648873425E-2</v>
      </c>
      <c r="L37" s="115">
        <v>3940.3933985828166</v>
      </c>
      <c r="M37" s="23">
        <v>6.0391807688795138E-2</v>
      </c>
      <c r="N37" s="115">
        <v>2219.663057861635</v>
      </c>
      <c r="O37" s="23">
        <v>7.3886361662426528E-2</v>
      </c>
      <c r="P37" s="115">
        <v>8036.1437604790426</v>
      </c>
      <c r="Q37" s="23">
        <v>5.3917623994685061E-2</v>
      </c>
    </row>
    <row r="38" spans="1:17" ht="12.4" customHeight="1" x14ac:dyDescent="0.15">
      <c r="A38" s="114" t="s">
        <v>157</v>
      </c>
      <c r="B38" s="115">
        <v>26214.936931538108</v>
      </c>
      <c r="C38" s="23">
        <v>0.69542021312594837</v>
      </c>
      <c r="D38" s="115">
        <v>2161.7450221729487</v>
      </c>
      <c r="E38" s="23">
        <v>0.35961888028678896</v>
      </c>
      <c r="F38" s="115">
        <v>1179.9224999999999</v>
      </c>
      <c r="G38" s="23">
        <v>0.23494901649395356</v>
      </c>
      <c r="H38" s="115">
        <v>2767.0262903225807</v>
      </c>
      <c r="I38" s="23">
        <v>0.41791509444920022</v>
      </c>
      <c r="J38" s="115">
        <v>4285.4671391162028</v>
      </c>
      <c r="K38" s="23">
        <v>0.42110110300738884</v>
      </c>
      <c r="L38" s="115">
        <v>47691.372356067317</v>
      </c>
      <c r="M38" s="23">
        <v>0.73093417240476688</v>
      </c>
      <c r="N38" s="115">
        <v>18923.689445283017</v>
      </c>
      <c r="O38" s="23">
        <v>0.62991658008158058</v>
      </c>
      <c r="P38" s="115">
        <v>116165.34814670659</v>
      </c>
      <c r="Q38" s="23">
        <v>0.77939864557779459</v>
      </c>
    </row>
    <row r="39" spans="1:17" ht="12.4" customHeight="1" x14ac:dyDescent="0.15">
      <c r="A39" s="114" t="s">
        <v>158</v>
      </c>
      <c r="B39" s="115">
        <v>35257.492828388866</v>
      </c>
      <c r="C39" s="23">
        <v>0.93529781288572389</v>
      </c>
      <c r="D39" s="115">
        <v>5175.0446031042129</v>
      </c>
      <c r="E39" s="23">
        <v>0.86089882317935817</v>
      </c>
      <c r="F39" s="115">
        <v>3740.8267441860467</v>
      </c>
      <c r="G39" s="23">
        <v>0.74488245153456278</v>
      </c>
      <c r="H39" s="115">
        <v>6059.2219211469537</v>
      </c>
      <c r="I39" s="23">
        <v>0.9151486237485601</v>
      </c>
      <c r="J39" s="115">
        <v>7822.6487364975446</v>
      </c>
      <c r="K39" s="23">
        <v>0.76867373017771501</v>
      </c>
      <c r="L39" s="115">
        <v>62121.86296988486</v>
      </c>
      <c r="M39" s="23">
        <v>0.95210077326194686</v>
      </c>
      <c r="N39" s="115">
        <v>26745.026241509433</v>
      </c>
      <c r="O39" s="23">
        <v>0.89026695946139223</v>
      </c>
      <c r="P39" s="115">
        <v>146327.20787724553</v>
      </c>
      <c r="Q39" s="23">
        <v>0.98176633092575905</v>
      </c>
    </row>
    <row r="40" spans="1:17" ht="12.4" customHeight="1" x14ac:dyDescent="0.15">
      <c r="A40" s="114" t="s">
        <v>159</v>
      </c>
      <c r="B40" s="115">
        <v>55196.600098585121</v>
      </c>
      <c r="C40" s="23">
        <v>1.464235123076211</v>
      </c>
      <c r="D40" s="115">
        <v>5011.4323569844792</v>
      </c>
      <c r="E40" s="23">
        <v>0.83368097271721531</v>
      </c>
      <c r="F40" s="115">
        <v>3306.0590348837209</v>
      </c>
      <c r="G40" s="23">
        <v>0.65831045574338964</v>
      </c>
      <c r="H40" s="115">
        <v>6062.7736164874559</v>
      </c>
      <c r="I40" s="23">
        <v>0.91568505056129845</v>
      </c>
      <c r="J40" s="115">
        <v>8880.875019639936</v>
      </c>
      <c r="K40" s="23">
        <v>0.87265778619700152</v>
      </c>
      <c r="L40" s="115">
        <v>100309.4598635961</v>
      </c>
      <c r="M40" s="23">
        <v>1.5373768547140381</v>
      </c>
      <c r="N40" s="115">
        <v>42742.007784905654</v>
      </c>
      <c r="O40" s="23">
        <v>1.4227616368117479</v>
      </c>
      <c r="P40" s="115">
        <v>237333.78442215567</v>
      </c>
      <c r="Q40" s="23">
        <v>1.5923649614932498</v>
      </c>
    </row>
    <row r="41" spans="1:17" ht="12.4" customHeight="1" x14ac:dyDescent="0.15">
      <c r="A41" s="114" t="s">
        <v>160</v>
      </c>
      <c r="B41" s="115">
        <v>65.442486992240987</v>
      </c>
      <c r="C41" s="23">
        <v>1.7360342453040616E-3</v>
      </c>
      <c r="D41" s="115">
        <v>0</v>
      </c>
      <c r="E41" s="23">
        <v>0</v>
      </c>
      <c r="F41" s="115">
        <v>0</v>
      </c>
      <c r="G41" s="23">
        <v>0</v>
      </c>
      <c r="H41" s="115">
        <v>0</v>
      </c>
      <c r="I41" s="23">
        <v>0</v>
      </c>
      <c r="J41" s="115">
        <v>67.64484451718495</v>
      </c>
      <c r="K41" s="23">
        <v>6.646957662782233E-3</v>
      </c>
      <c r="L41" s="115">
        <v>90.392815766164745</v>
      </c>
      <c r="M41" s="23">
        <v>1.3853909988181035E-3</v>
      </c>
      <c r="N41" s="115">
        <v>127.04682641509434</v>
      </c>
      <c r="O41" s="23">
        <v>4.2290327495076658E-3</v>
      </c>
      <c r="P41" s="115">
        <v>3.147491017964072</v>
      </c>
      <c r="Q41" s="23">
        <v>2.1117745313097664E-5</v>
      </c>
    </row>
    <row r="42" spans="1:17" ht="12.4" customHeight="1" x14ac:dyDescent="0.15">
      <c r="A42" s="114" t="s">
        <v>161</v>
      </c>
      <c r="B42" s="115">
        <v>8586.289591054312</v>
      </c>
      <c r="C42" s="23">
        <v>0.22777393487407338</v>
      </c>
      <c r="D42" s="115">
        <v>5413.0189933481151</v>
      </c>
      <c r="E42" s="23">
        <v>0.9004872496027575</v>
      </c>
      <c r="F42" s="115">
        <v>7940.8213895348845</v>
      </c>
      <c r="G42" s="23">
        <v>1.5811955239648119</v>
      </c>
      <c r="H42" s="115">
        <v>3854.6605268817202</v>
      </c>
      <c r="I42" s="23">
        <v>0.58218486170349193</v>
      </c>
      <c r="J42" s="115">
        <v>10842.941872340425</v>
      </c>
      <c r="K42" s="23">
        <v>1.0654555580676326</v>
      </c>
      <c r="L42" s="115">
        <v>8632.6407829937998</v>
      </c>
      <c r="M42" s="23">
        <v>0.13230678495211021</v>
      </c>
      <c r="N42" s="115">
        <v>8843.9963698113206</v>
      </c>
      <c r="O42" s="23">
        <v>0.2943918501534119</v>
      </c>
      <c r="P42" s="115">
        <v>8129.5638622754495</v>
      </c>
      <c r="Q42" s="23">
        <v>5.4544415907863034E-2</v>
      </c>
    </row>
    <row r="43" spans="1:17" ht="12.4" customHeight="1" x14ac:dyDescent="0.15">
      <c r="A43" s="114" t="s">
        <v>162</v>
      </c>
      <c r="B43" s="115">
        <v>16558.878472843451</v>
      </c>
      <c r="C43" s="23">
        <v>0.43926784286319587</v>
      </c>
      <c r="D43" s="115">
        <v>3690.087425720621</v>
      </c>
      <c r="E43" s="23">
        <v>0.61386754431570589</v>
      </c>
      <c r="F43" s="115">
        <v>3012.2463953488373</v>
      </c>
      <c r="G43" s="23">
        <v>0.5998057737051935</v>
      </c>
      <c r="H43" s="115">
        <v>4107.9679175627243</v>
      </c>
      <c r="I43" s="23">
        <v>0.62044289433273414</v>
      </c>
      <c r="J43" s="115">
        <v>5305.7711080196395</v>
      </c>
      <c r="K43" s="23">
        <v>0.52135881418812635</v>
      </c>
      <c r="L43" s="115">
        <v>27789.590042515501</v>
      </c>
      <c r="M43" s="23">
        <v>0.42591269648397256</v>
      </c>
      <c r="N43" s="115">
        <v>14014.907316981131</v>
      </c>
      <c r="O43" s="23">
        <v>0.46651698194474578</v>
      </c>
      <c r="P43" s="115">
        <v>60576.634254491015</v>
      </c>
      <c r="Q43" s="23">
        <v>0.40643227472606919</v>
      </c>
    </row>
    <row r="44" spans="1:17" ht="12.4" customHeight="1" x14ac:dyDescent="0.15">
      <c r="A44" s="114" t="s">
        <v>163</v>
      </c>
      <c r="B44" s="115">
        <v>28169.362600182565</v>
      </c>
      <c r="C44" s="23">
        <v>0.74726649902688513</v>
      </c>
      <c r="D44" s="115">
        <v>4413.7206363636369</v>
      </c>
      <c r="E44" s="23">
        <v>0.73424814530267823</v>
      </c>
      <c r="F44" s="115">
        <v>3604.5283837209304</v>
      </c>
      <c r="G44" s="23">
        <v>0.71774239297900722</v>
      </c>
      <c r="H44" s="115">
        <v>4912.5775089605741</v>
      </c>
      <c r="I44" s="23">
        <v>0.74196631265362167</v>
      </c>
      <c r="J44" s="115">
        <v>7513.4919754500816</v>
      </c>
      <c r="K44" s="23">
        <v>0.73829518593664845</v>
      </c>
      <c r="L44" s="115">
        <v>48837.681003542959</v>
      </c>
      <c r="M44" s="23">
        <v>0.74850288811098287</v>
      </c>
      <c r="N44" s="115">
        <v>24748.686934591198</v>
      </c>
      <c r="O44" s="23">
        <v>0.82381441950968515</v>
      </c>
      <c r="P44" s="115">
        <v>106175.25670658682</v>
      </c>
      <c r="Q44" s="23">
        <v>0.7123712242180763</v>
      </c>
    </row>
    <row r="45" spans="1:17" ht="12.4" customHeight="1" x14ac:dyDescent="0.15">
      <c r="A45" s="114" t="s">
        <v>164</v>
      </c>
      <c r="B45" s="115">
        <v>9517.7628247375615</v>
      </c>
      <c r="C45" s="23">
        <v>0.2524837145077532</v>
      </c>
      <c r="D45" s="115">
        <v>1334.9864722838136</v>
      </c>
      <c r="E45" s="23">
        <v>0.22208277823540026</v>
      </c>
      <c r="F45" s="115">
        <v>1022.3214186046512</v>
      </c>
      <c r="G45" s="23">
        <v>0.20356710872270525</v>
      </c>
      <c r="H45" s="115">
        <v>1527.7405555555556</v>
      </c>
      <c r="I45" s="23">
        <v>0.23074079230900302</v>
      </c>
      <c r="J45" s="115">
        <v>1997.5646628477905</v>
      </c>
      <c r="K45" s="23">
        <v>0.19628587865622144</v>
      </c>
      <c r="L45" s="115">
        <v>16856.357343666965</v>
      </c>
      <c r="M45" s="23">
        <v>0.25834625837066649</v>
      </c>
      <c r="N45" s="115">
        <v>7085.2550679245287</v>
      </c>
      <c r="O45" s="23">
        <v>0.2358482818214499</v>
      </c>
      <c r="P45" s="115">
        <v>40113.92114371257</v>
      </c>
      <c r="Q45" s="23">
        <v>0.26913994841852001</v>
      </c>
    </row>
    <row r="46" spans="1:17" ht="12.4" customHeight="1" x14ac:dyDescent="0.15">
      <c r="A46" s="116" t="s">
        <v>165</v>
      </c>
      <c r="B46" s="115">
        <v>8458.3884253765409</v>
      </c>
      <c r="C46" s="23">
        <v>0.22438101975369834</v>
      </c>
      <c r="D46" s="115">
        <v>852.4426740576497</v>
      </c>
      <c r="E46" s="23">
        <v>0.1418088057606095</v>
      </c>
      <c r="F46" s="115">
        <v>664.85811046511628</v>
      </c>
      <c r="G46" s="23">
        <v>0.13238815190133879</v>
      </c>
      <c r="H46" s="115">
        <v>968.08620430107533</v>
      </c>
      <c r="I46" s="23">
        <v>0.14621394777506283</v>
      </c>
      <c r="J46" s="115">
        <v>1800.9664746317512</v>
      </c>
      <c r="K46" s="23">
        <v>0.17696763137545898</v>
      </c>
      <c r="L46" s="115">
        <v>15099.634081488042</v>
      </c>
      <c r="M46" s="23">
        <v>0.23142212093553152</v>
      </c>
      <c r="N46" s="115">
        <v>8447.5356402515736</v>
      </c>
      <c r="O46" s="23">
        <v>0.28119478371332751</v>
      </c>
      <c r="P46" s="115">
        <v>30933.221688622754</v>
      </c>
      <c r="Q46" s="23">
        <v>0.20754305369121176</v>
      </c>
    </row>
    <row r="47" spans="1:17" ht="12.4" customHeight="1" x14ac:dyDescent="0.15">
      <c r="A47" s="114" t="s">
        <v>166</v>
      </c>
      <c r="B47" s="115">
        <v>2189.3008206298496</v>
      </c>
      <c r="C47" s="23">
        <v>5.8076967617937916E-2</v>
      </c>
      <c r="D47" s="115">
        <v>1554.0873636363635</v>
      </c>
      <c r="E47" s="23">
        <v>0.25853148814793209</v>
      </c>
      <c r="F47" s="115">
        <v>878.91552325581404</v>
      </c>
      <c r="G47" s="23">
        <v>0.17501178066374876</v>
      </c>
      <c r="H47" s="115">
        <v>1970.3223333333333</v>
      </c>
      <c r="I47" s="23">
        <v>0.29758569584619782</v>
      </c>
      <c r="J47" s="115">
        <v>1143.6088003273321</v>
      </c>
      <c r="K47" s="23">
        <v>0.11237396334956194</v>
      </c>
      <c r="L47" s="115">
        <v>3008.9634366696191</v>
      </c>
      <c r="M47" s="23">
        <v>4.6116395706916759E-2</v>
      </c>
      <c r="N47" s="115">
        <v>2121.7549018867926</v>
      </c>
      <c r="O47" s="23">
        <v>7.0627273578567712E-2</v>
      </c>
      <c r="P47" s="115">
        <v>5120.7322544910185</v>
      </c>
      <c r="Q47" s="23">
        <v>3.4356990679151836E-2</v>
      </c>
    </row>
    <row r="48" spans="1:17" ht="12.4" customHeight="1" x14ac:dyDescent="0.15">
      <c r="A48" s="114" t="s">
        <v>167</v>
      </c>
      <c r="B48" s="115">
        <v>2045.0381716111365</v>
      </c>
      <c r="C48" s="23">
        <v>5.4250021080217564E-2</v>
      </c>
      <c r="D48" s="115">
        <v>172.01370953436808</v>
      </c>
      <c r="E48" s="23">
        <v>2.861548285400765E-2</v>
      </c>
      <c r="F48" s="115">
        <v>88.615982558139535</v>
      </c>
      <c r="G48" s="23">
        <v>1.7645428363032511E-2</v>
      </c>
      <c r="H48" s="115">
        <v>223.42736200716848</v>
      </c>
      <c r="I48" s="23">
        <v>3.3745131884842315E-2</v>
      </c>
      <c r="J48" s="115">
        <v>335.79837315875614</v>
      </c>
      <c r="K48" s="23">
        <v>3.2996418064799603E-2</v>
      </c>
      <c r="L48" s="115">
        <v>3718.2707218777678</v>
      </c>
      <c r="M48" s="23">
        <v>5.6987480095586733E-2</v>
      </c>
      <c r="N48" s="115">
        <v>1446.2446905660379</v>
      </c>
      <c r="O48" s="23">
        <v>4.8141432043505905E-2</v>
      </c>
      <c r="P48" s="115">
        <v>9126.2368742514973</v>
      </c>
      <c r="Q48" s="23">
        <v>6.1231484022504543E-2</v>
      </c>
    </row>
    <row r="49" spans="1:17" ht="12.4" customHeight="1" x14ac:dyDescent="0.15">
      <c r="A49" s="114" t="s">
        <v>168</v>
      </c>
      <c r="B49" s="115">
        <v>99592.216831127342</v>
      </c>
      <c r="C49" s="23">
        <v>2.6419457286989032</v>
      </c>
      <c r="D49" s="115">
        <v>6727.5206385809315</v>
      </c>
      <c r="E49" s="23">
        <v>1.1191622574992013</v>
      </c>
      <c r="F49" s="115">
        <v>4462.1145523255809</v>
      </c>
      <c r="G49" s="23">
        <v>0.88850702105625845</v>
      </c>
      <c r="H49" s="115">
        <v>8124.1150716845877</v>
      </c>
      <c r="I49" s="23">
        <v>1.2270177299628851</v>
      </c>
      <c r="J49" s="115">
        <v>13177.733703764321</v>
      </c>
      <c r="K49" s="23">
        <v>1.2948782519277953</v>
      </c>
      <c r="L49" s="115">
        <v>183455.12841098316</v>
      </c>
      <c r="M49" s="23">
        <v>2.8116956135658939</v>
      </c>
      <c r="N49" s="115">
        <v>65176.58651823899</v>
      </c>
      <c r="O49" s="23">
        <v>2.1695458805573491</v>
      </c>
      <c r="P49" s="115">
        <v>464986.38830538921</v>
      </c>
      <c r="Q49" s="23">
        <v>3.1197751053923519</v>
      </c>
    </row>
    <row r="50" spans="1:17" ht="12.4" customHeight="1" x14ac:dyDescent="0.15">
      <c r="A50" s="114" t="s">
        <v>169</v>
      </c>
      <c r="B50" s="115">
        <v>1092.0865248744865</v>
      </c>
      <c r="C50" s="23">
        <v>2.8970469998213802E-2</v>
      </c>
      <c r="D50" s="115">
        <v>445.1240753880266</v>
      </c>
      <c r="E50" s="23">
        <v>7.4048983547018749E-2</v>
      </c>
      <c r="F50" s="115">
        <v>270.87104651162792</v>
      </c>
      <c r="G50" s="23">
        <v>5.3936496655157387E-2</v>
      </c>
      <c r="H50" s="115">
        <v>552.54888172043013</v>
      </c>
      <c r="I50" s="23">
        <v>8.3453676930938359E-2</v>
      </c>
      <c r="J50" s="115">
        <v>398.14159574468084</v>
      </c>
      <c r="K50" s="23">
        <v>3.9122424622250934E-2</v>
      </c>
      <c r="L50" s="115">
        <v>1726.0815792736935</v>
      </c>
      <c r="M50" s="23">
        <v>2.6454512594645901E-2</v>
      </c>
      <c r="N50" s="115">
        <v>928.64112452830193</v>
      </c>
      <c r="O50" s="23">
        <v>3.091186013051973E-2</v>
      </c>
      <c r="P50" s="115">
        <v>3624.1808652694613</v>
      </c>
      <c r="Q50" s="23">
        <v>2.4316043491322849E-2</v>
      </c>
    </row>
    <row r="51" spans="1:17" ht="12.4" customHeight="1" x14ac:dyDescent="0.15">
      <c r="A51" s="114" t="s">
        <v>170</v>
      </c>
      <c r="B51" s="115">
        <v>5864.8792793245093</v>
      </c>
      <c r="C51" s="23">
        <v>0.15558136222250707</v>
      </c>
      <c r="D51" s="115">
        <v>11.125135254988914</v>
      </c>
      <c r="E51" s="23">
        <v>1.8507310725372459E-3</v>
      </c>
      <c r="F51" s="115">
        <v>16.453488372093023</v>
      </c>
      <c r="G51" s="23">
        <v>3.2762583228287934E-3</v>
      </c>
      <c r="H51" s="115">
        <v>7.8402724014336922</v>
      </c>
      <c r="I51" s="23">
        <v>1.1841478314145819E-3</v>
      </c>
      <c r="J51" s="115">
        <v>460.29924058919801</v>
      </c>
      <c r="K51" s="23">
        <v>4.5230195830074441E-2</v>
      </c>
      <c r="L51" s="115">
        <v>11128.157864481842</v>
      </c>
      <c r="M51" s="23">
        <v>0.17055392741345235</v>
      </c>
      <c r="N51" s="115">
        <v>2435.5424213836477</v>
      </c>
      <c r="O51" s="23">
        <v>8.1072380581896322E-2</v>
      </c>
      <c r="P51" s="115">
        <v>31818.664682634731</v>
      </c>
      <c r="Q51" s="23">
        <v>0.21348383621611527</v>
      </c>
    </row>
    <row r="52" spans="1:17" ht="12.4" customHeight="1" x14ac:dyDescent="0.15">
      <c r="A52" s="114" t="s">
        <v>171</v>
      </c>
      <c r="B52" s="115">
        <v>567.61642994066631</v>
      </c>
      <c r="C52" s="23">
        <v>1.5057520058659474E-2</v>
      </c>
      <c r="D52" s="115">
        <v>358.86880266075389</v>
      </c>
      <c r="E52" s="23">
        <v>5.9699916344896256E-2</v>
      </c>
      <c r="F52" s="115">
        <v>385.2199418604651</v>
      </c>
      <c r="G52" s="23">
        <v>7.6705924731475375E-2</v>
      </c>
      <c r="H52" s="115">
        <v>342.62365591397844</v>
      </c>
      <c r="I52" s="23">
        <v>5.1747826908116482E-2</v>
      </c>
      <c r="J52" s="115">
        <v>406.3509509001637</v>
      </c>
      <c r="K52" s="23">
        <v>3.9929097126958593E-2</v>
      </c>
      <c r="L52" s="115">
        <v>738.27930646589903</v>
      </c>
      <c r="M52" s="23">
        <v>1.1315119427603654E-2</v>
      </c>
      <c r="N52" s="115">
        <v>712.66894339622638</v>
      </c>
      <c r="O52" s="23">
        <v>2.3722751572971108E-2</v>
      </c>
      <c r="P52" s="115">
        <v>799.23810479041913</v>
      </c>
      <c r="Q52" s="23">
        <v>5.3624002880886361E-3</v>
      </c>
    </row>
    <row r="53" spans="1:17" ht="12.4" customHeight="1" x14ac:dyDescent="0.15">
      <c r="A53" s="114" t="s">
        <v>172</v>
      </c>
      <c r="B53" s="115">
        <v>3656.0823354632589</v>
      </c>
      <c r="C53" s="23">
        <v>9.6987208612166503E-2</v>
      </c>
      <c r="D53" s="115">
        <v>957.57669623059871</v>
      </c>
      <c r="E53" s="23">
        <v>0.15929846293390473</v>
      </c>
      <c r="F53" s="115">
        <v>593.77683139534884</v>
      </c>
      <c r="G53" s="23">
        <v>0.11823427602510614</v>
      </c>
      <c r="H53" s="115">
        <v>1181.8547491039426</v>
      </c>
      <c r="I53" s="23">
        <v>0.1785002697026884</v>
      </c>
      <c r="J53" s="115">
        <v>1259.9847692307692</v>
      </c>
      <c r="K53" s="23">
        <v>0.12380936753723645</v>
      </c>
      <c r="L53" s="115">
        <v>6030.7870797165633</v>
      </c>
      <c r="M53" s="23">
        <v>9.2429891305092327E-2</v>
      </c>
      <c r="N53" s="115">
        <v>4455.2006377358493</v>
      </c>
      <c r="O53" s="23">
        <v>0.14830114166766656</v>
      </c>
      <c r="P53" s="115">
        <v>9781.060197604791</v>
      </c>
      <c r="Q53" s="23">
        <v>6.5624949194835941E-2</v>
      </c>
    </row>
    <row r="54" spans="1:17" ht="12.4" customHeight="1" x14ac:dyDescent="0.15">
      <c r="A54" s="114" t="s">
        <v>173</v>
      </c>
      <c r="B54" s="115">
        <v>4367.6140990415333</v>
      </c>
      <c r="C54" s="23">
        <v>0.1158624617537522</v>
      </c>
      <c r="D54" s="115">
        <v>2216.800776053215</v>
      </c>
      <c r="E54" s="23">
        <v>0.36877772573835133</v>
      </c>
      <c r="F54" s="115">
        <v>1146.516203488372</v>
      </c>
      <c r="G54" s="23">
        <v>0.22829707409086153</v>
      </c>
      <c r="H54" s="115">
        <v>2876.617788530466</v>
      </c>
      <c r="I54" s="23">
        <v>0.4344671386001932</v>
      </c>
      <c r="J54" s="115">
        <v>5842.7743780687397</v>
      </c>
      <c r="K54" s="23">
        <v>0.57412614666215067</v>
      </c>
      <c r="L54" s="115">
        <v>4428.4589867139057</v>
      </c>
      <c r="M54" s="23">
        <v>6.7872066677284029E-2</v>
      </c>
      <c r="N54" s="115">
        <v>1752.7228490566038</v>
      </c>
      <c r="O54" s="23">
        <v>5.8343230906475495E-2</v>
      </c>
      <c r="P54" s="115">
        <v>10797.351889221556</v>
      </c>
      <c r="Q54" s="23">
        <v>7.2443646685913271E-2</v>
      </c>
    </row>
    <row r="55" spans="1:17" ht="12.4" customHeight="1" x14ac:dyDescent="0.15">
      <c r="A55" s="114" t="s">
        <v>174</v>
      </c>
      <c r="B55" s="115">
        <v>2060.6721524418072</v>
      </c>
      <c r="C55" s="23">
        <v>5.4664753578322185E-2</v>
      </c>
      <c r="D55" s="115">
        <v>170.70338580931264</v>
      </c>
      <c r="E55" s="23">
        <v>2.8397502867476217E-2</v>
      </c>
      <c r="F55" s="115">
        <v>185.59361046511629</v>
      </c>
      <c r="G55" s="23">
        <v>3.6955847732661258E-2</v>
      </c>
      <c r="H55" s="115">
        <v>161.52374910394266</v>
      </c>
      <c r="I55" s="23">
        <v>2.4395580590849238E-2</v>
      </c>
      <c r="J55" s="115">
        <v>517.26638134206223</v>
      </c>
      <c r="K55" s="23">
        <v>5.0827934659348387E-2</v>
      </c>
      <c r="L55" s="115">
        <v>3650.9262178919398</v>
      </c>
      <c r="M55" s="23">
        <v>5.595533535210194E-2</v>
      </c>
      <c r="N55" s="115">
        <v>1509.9108138364779</v>
      </c>
      <c r="O55" s="23">
        <v>5.0260698836248827E-2</v>
      </c>
      <c r="P55" s="115">
        <v>8747.0556976047901</v>
      </c>
      <c r="Q55" s="23">
        <v>5.8687409561213336E-2</v>
      </c>
    </row>
    <row r="56" spans="1:17" ht="12.4" customHeight="1" x14ac:dyDescent="0.15">
      <c r="A56" s="114" t="s">
        <v>175</v>
      </c>
      <c r="B56" s="115">
        <v>3063.5570073026015</v>
      </c>
      <c r="C56" s="23">
        <v>8.126891445536151E-2</v>
      </c>
      <c r="D56" s="115">
        <v>496.34607095343682</v>
      </c>
      <c r="E56" s="23">
        <v>8.2570060964730033E-2</v>
      </c>
      <c r="F56" s="115">
        <v>500.4315930232558</v>
      </c>
      <c r="G56" s="23">
        <v>9.9647146828131833E-2</v>
      </c>
      <c r="H56" s="115">
        <v>493.82739784946233</v>
      </c>
      <c r="I56" s="23">
        <v>7.4584735365778268E-2</v>
      </c>
      <c r="J56" s="115">
        <v>157.74694271685763</v>
      </c>
      <c r="K56" s="23">
        <v>1.5500623250097196E-2</v>
      </c>
      <c r="L56" s="115">
        <v>5661.6633684676708</v>
      </c>
      <c r="M56" s="23">
        <v>8.6772575923553294E-2</v>
      </c>
      <c r="N56" s="115">
        <v>2441.5048037735846</v>
      </c>
      <c r="O56" s="23">
        <v>8.127085157958773E-2</v>
      </c>
      <c r="P56" s="115">
        <v>13326.412047904192</v>
      </c>
      <c r="Q56" s="23">
        <v>8.9412098067581977E-2</v>
      </c>
    </row>
    <row r="57" spans="1:17" ht="12.4" customHeight="1" x14ac:dyDescent="0.15">
      <c r="A57" s="114" t="s">
        <v>176</v>
      </c>
      <c r="B57" s="115">
        <v>78820.625216795976</v>
      </c>
      <c r="C57" s="23">
        <v>2.0909245797589904</v>
      </c>
      <c r="D57" s="115">
        <v>14194.387090909091</v>
      </c>
      <c r="E57" s="23">
        <v>2.3613189990644474</v>
      </c>
      <c r="F57" s="115">
        <v>6790.5990116279072</v>
      </c>
      <c r="G57" s="23">
        <v>1.352160467477135</v>
      </c>
      <c r="H57" s="115">
        <v>18758.729562724013</v>
      </c>
      <c r="I57" s="23">
        <v>2.8332062707069086</v>
      </c>
      <c r="J57" s="115">
        <v>21884.320155482812</v>
      </c>
      <c r="K57" s="23">
        <v>2.150409991929414</v>
      </c>
      <c r="L57" s="115">
        <v>135449.95718069089</v>
      </c>
      <c r="M57" s="23">
        <v>2.0759520530244076</v>
      </c>
      <c r="N57" s="115">
        <v>55621.501197484278</v>
      </c>
      <c r="O57" s="23">
        <v>1.8514838723511315</v>
      </c>
      <c r="P57" s="115">
        <v>325460.80300898204</v>
      </c>
      <c r="Q57" s="23">
        <v>2.1836435141872697</v>
      </c>
    </row>
    <row r="58" spans="1:17" ht="6" customHeight="1" x14ac:dyDescent="0.15">
      <c r="A58" s="114"/>
      <c r="B58" s="115"/>
      <c r="C58" s="143"/>
      <c r="D58" s="115"/>
      <c r="E58" s="143"/>
      <c r="F58" s="115"/>
      <c r="G58" s="143"/>
      <c r="H58" s="115"/>
      <c r="I58" s="143"/>
      <c r="J58" s="115"/>
      <c r="K58" s="143"/>
      <c r="L58" s="115"/>
      <c r="M58" s="144"/>
      <c r="N58" s="115"/>
      <c r="O58" s="144"/>
      <c r="P58" s="115"/>
      <c r="Q58" s="144"/>
    </row>
    <row r="59" spans="1:17" ht="12.4" customHeight="1" x14ac:dyDescent="0.15">
      <c r="A59" s="116" t="s">
        <v>177</v>
      </c>
      <c r="B59" s="115">
        <v>3769654.1510780463</v>
      </c>
      <c r="C59" s="143">
        <v>100</v>
      </c>
      <c r="D59" s="115">
        <v>601121.11478935694</v>
      </c>
      <c r="E59" s="143">
        <v>100</v>
      </c>
      <c r="F59" s="115">
        <v>502203.63447674416</v>
      </c>
      <c r="G59" s="143">
        <v>100</v>
      </c>
      <c r="H59" s="115">
        <v>662102.50050179206</v>
      </c>
      <c r="I59" s="143">
        <v>100</v>
      </c>
      <c r="J59" s="115">
        <v>1017681.2904337152</v>
      </c>
      <c r="K59" s="143">
        <v>100</v>
      </c>
      <c r="L59" s="115">
        <v>6524715.105214349</v>
      </c>
      <c r="M59" s="144">
        <v>100</v>
      </c>
      <c r="N59" s="115">
        <v>3004158.0176905659</v>
      </c>
      <c r="O59" s="144">
        <v>100</v>
      </c>
      <c r="P59" s="115">
        <v>14904484.220727544</v>
      </c>
      <c r="Q59" s="144">
        <v>100</v>
      </c>
    </row>
    <row r="60" spans="1:17" ht="6" customHeight="1" x14ac:dyDescent="0.15">
      <c r="A60" s="118"/>
      <c r="B60" s="145"/>
      <c r="C60" s="26"/>
      <c r="D60" s="6"/>
      <c r="E60" s="26"/>
      <c r="F60" s="6"/>
      <c r="G60" s="26"/>
      <c r="H60" s="6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L63"/>
  <sheetViews>
    <sheetView view="pageBreakPreview" zoomScale="130" zoomScaleNormal="100" zoomScaleSheetLayoutView="130" workbookViewId="0">
      <selection activeCell="B7" sqref="B7"/>
    </sheetView>
  </sheetViews>
  <sheetFormatPr defaultRowHeight="13.5" x14ac:dyDescent="0.15"/>
  <cols>
    <col min="1" max="1" width="19" style="8" customWidth="1"/>
    <col min="2" max="8" width="7.77734375" style="8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9"/>
      <c r="C1" s="123"/>
      <c r="D1" s="147"/>
      <c r="E1" s="123"/>
      <c r="F1" s="9"/>
      <c r="G1" s="123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293" t="s">
        <v>178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1"/>
      <c r="C3" s="124"/>
      <c r="D3" s="11"/>
      <c r="E3" s="124"/>
      <c r="F3" s="11"/>
      <c r="G3" s="124"/>
      <c r="H3" s="11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6" t="s">
        <v>179</v>
      </c>
      <c r="C4" s="287"/>
      <c r="D4" s="287"/>
      <c r="E4" s="287"/>
      <c r="F4" s="287"/>
      <c r="G4" s="287"/>
      <c r="H4" s="287"/>
      <c r="I4" s="287" t="s">
        <v>180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04" t="s">
        <v>129</v>
      </c>
      <c r="C6" s="105" t="s">
        <v>130</v>
      </c>
      <c r="D6" s="106" t="s">
        <v>129</v>
      </c>
      <c r="E6" s="105" t="s">
        <v>130</v>
      </c>
      <c r="F6" s="13" t="s">
        <v>129</v>
      </c>
      <c r="G6" s="107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1024818.8941503827</v>
      </c>
      <c r="C7" s="23">
        <v>24.485504564950649</v>
      </c>
      <c r="D7" s="149">
        <v>291300.95616341464</v>
      </c>
      <c r="E7" s="23">
        <v>35.455291246435991</v>
      </c>
      <c r="F7" s="149">
        <v>210483.87271577725</v>
      </c>
      <c r="G7" s="23">
        <v>34.711064635428784</v>
      </c>
      <c r="H7" s="149">
        <v>320111.67821960303</v>
      </c>
      <c r="I7" s="150">
        <v>35.63438266515459</v>
      </c>
      <c r="J7" s="149">
        <v>563458.10175636236</v>
      </c>
      <c r="K7" s="23">
        <v>28.826866335760222</v>
      </c>
      <c r="L7" s="151">
        <v>3098149.3066142448</v>
      </c>
      <c r="M7" s="23">
        <v>22.339355419938673</v>
      </c>
      <c r="N7" s="149">
        <v>2971296.1451509548</v>
      </c>
      <c r="O7" s="23">
        <v>22.423965474828613</v>
      </c>
      <c r="P7" s="149">
        <v>5789363.213101266</v>
      </c>
      <c r="Q7" s="23">
        <v>21.457785963168909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50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274203.72172855848</v>
      </c>
      <c r="C9" s="23">
        <v>6.5514175416108751</v>
      </c>
      <c r="D9" s="149">
        <v>111600.70752957318</v>
      </c>
      <c r="E9" s="23">
        <v>13.583325097462517</v>
      </c>
      <c r="F9" s="149">
        <v>69140.328542923438</v>
      </c>
      <c r="G9" s="23">
        <v>11.401987154659118</v>
      </c>
      <c r="H9" s="149">
        <v>126737.53411621174</v>
      </c>
      <c r="I9" s="150">
        <v>14.108244390999571</v>
      </c>
      <c r="J9" s="149">
        <v>217104.13049288924</v>
      </c>
      <c r="K9" s="23">
        <v>11.107182115496656</v>
      </c>
      <c r="L9" s="151">
        <v>665034.48774245009</v>
      </c>
      <c r="M9" s="23">
        <v>4.7952633388192094</v>
      </c>
      <c r="N9" s="149">
        <v>631953.53578400961</v>
      </c>
      <c r="O9" s="23">
        <v>4.7692668707031745</v>
      </c>
      <c r="P9" s="149">
        <v>1366853.1647341771</v>
      </c>
      <c r="Q9" s="23">
        <v>5.0661258539753327</v>
      </c>
    </row>
    <row r="10" spans="1:17" ht="12.4" customHeight="1" x14ac:dyDescent="0.15">
      <c r="A10" s="114" t="s">
        <v>135</v>
      </c>
      <c r="B10" s="149">
        <v>199242.40447294668</v>
      </c>
      <c r="C10" s="23">
        <v>4.7604028693270735</v>
      </c>
      <c r="D10" s="149">
        <v>89622.691390548775</v>
      </c>
      <c r="E10" s="23">
        <v>10.908301391770173</v>
      </c>
      <c r="F10" s="149">
        <v>54934.113422273782</v>
      </c>
      <c r="G10" s="23">
        <v>9.0592288002290804</v>
      </c>
      <c r="H10" s="149">
        <v>101988.92555459056</v>
      </c>
      <c r="I10" s="150">
        <v>11.353264026584601</v>
      </c>
      <c r="J10" s="149">
        <v>165033.19265943114</v>
      </c>
      <c r="K10" s="23">
        <v>8.4432006052053676</v>
      </c>
      <c r="L10" s="151">
        <v>456199.48303475784</v>
      </c>
      <c r="M10" s="23">
        <v>3.289448436893768</v>
      </c>
      <c r="N10" s="149">
        <v>433968.41223985679</v>
      </c>
      <c r="O10" s="23">
        <v>3.2751002316325315</v>
      </c>
      <c r="P10" s="149">
        <v>927835.87103797472</v>
      </c>
      <c r="Q10" s="23">
        <v>3.4389453203814742</v>
      </c>
    </row>
    <row r="11" spans="1:17" ht="12.4" customHeight="1" x14ac:dyDescent="0.15">
      <c r="A11" s="116" t="s">
        <v>136</v>
      </c>
      <c r="B11" s="149">
        <v>187437.33900791488</v>
      </c>
      <c r="C11" s="23">
        <v>4.4783501222675897</v>
      </c>
      <c r="D11" s="149">
        <v>87781.859252743903</v>
      </c>
      <c r="E11" s="23">
        <v>10.684247065133986</v>
      </c>
      <c r="F11" s="149">
        <v>53324.077860788857</v>
      </c>
      <c r="G11" s="23">
        <v>8.7937165416461784</v>
      </c>
      <c r="H11" s="149">
        <v>100065.81605996692</v>
      </c>
      <c r="I11" s="150">
        <v>11.139186177192931</v>
      </c>
      <c r="J11" s="149">
        <v>159089.4760363024</v>
      </c>
      <c r="K11" s="23">
        <v>8.1391163723254305</v>
      </c>
      <c r="L11" s="151">
        <v>416847.85949629627</v>
      </c>
      <c r="M11" s="23">
        <v>3.005701652095325</v>
      </c>
      <c r="N11" s="149">
        <v>395588.62638484483</v>
      </c>
      <c r="O11" s="23">
        <v>2.9854532389055981</v>
      </c>
      <c r="P11" s="149">
        <v>867866.52651898726</v>
      </c>
      <c r="Q11" s="23">
        <v>3.2166740080326592</v>
      </c>
    </row>
    <row r="12" spans="1:17" ht="12.4" customHeight="1" x14ac:dyDescent="0.15">
      <c r="A12" s="116" t="s">
        <v>137</v>
      </c>
      <c r="B12" s="149">
        <v>4813.0100137537311</v>
      </c>
      <c r="C12" s="23">
        <v>0.11499493162703822</v>
      </c>
      <c r="D12" s="149">
        <v>1267.9984420731707</v>
      </c>
      <c r="E12" s="23">
        <v>0.15433266905760221</v>
      </c>
      <c r="F12" s="149">
        <v>1180.1302540603247</v>
      </c>
      <c r="G12" s="23">
        <v>0.19461622877980431</v>
      </c>
      <c r="H12" s="149">
        <v>1299.3228333333332</v>
      </c>
      <c r="I12" s="150">
        <v>0.14463879389245451</v>
      </c>
      <c r="J12" s="149">
        <v>3610.5566796407188</v>
      </c>
      <c r="K12" s="23">
        <v>0.18471832151717568</v>
      </c>
      <c r="L12" s="151">
        <v>13269.188511680912</v>
      </c>
      <c r="M12" s="23">
        <v>9.5678125538936551E-2</v>
      </c>
      <c r="N12" s="149">
        <v>13434.401966587111</v>
      </c>
      <c r="O12" s="23">
        <v>0.1013875935474665</v>
      </c>
      <c r="P12" s="149">
        <v>9764.1536962025311</v>
      </c>
      <c r="Q12" s="23">
        <v>3.6190011303913971E-2</v>
      </c>
    </row>
    <row r="13" spans="1:17" ht="12.4" customHeight="1" x14ac:dyDescent="0.15">
      <c r="A13" s="116" t="s">
        <v>138</v>
      </c>
      <c r="B13" s="149">
        <v>2674.1880923835474</v>
      </c>
      <c r="C13" s="23">
        <v>6.3893088932438835E-2</v>
      </c>
      <c r="D13" s="149">
        <v>371.73180274390245</v>
      </c>
      <c r="E13" s="23">
        <v>4.5244820015125829E-2</v>
      </c>
      <c r="F13" s="149">
        <v>264.3252459396752</v>
      </c>
      <c r="G13" s="23">
        <v>4.3590088771204669E-2</v>
      </c>
      <c r="H13" s="149">
        <v>410.02148511166251</v>
      </c>
      <c r="I13" s="150">
        <v>4.5643016158194091E-2</v>
      </c>
      <c r="J13" s="149">
        <v>1347.8596919910178</v>
      </c>
      <c r="K13" s="23">
        <v>6.8957338725399345E-2</v>
      </c>
      <c r="L13" s="151">
        <v>8996.6986997150998</v>
      </c>
      <c r="M13" s="23">
        <v>6.487113110719428E-2</v>
      </c>
      <c r="N13" s="149">
        <v>9010.4502410501191</v>
      </c>
      <c r="O13" s="23">
        <v>6.8000635159745748E-2</v>
      </c>
      <c r="P13" s="149">
        <v>8704.9571392405069</v>
      </c>
      <c r="Q13" s="23">
        <v>3.22641886917166E-2</v>
      </c>
    </row>
    <row r="14" spans="1:17" ht="12.4" customHeight="1" x14ac:dyDescent="0.15">
      <c r="A14" s="116" t="s">
        <v>139</v>
      </c>
      <c r="B14" s="149">
        <v>4317.8673588945112</v>
      </c>
      <c r="C14" s="23">
        <v>0.10316472650000613</v>
      </c>
      <c r="D14" s="149">
        <v>201.10189298780486</v>
      </c>
      <c r="E14" s="23">
        <v>2.4476837563459117E-2</v>
      </c>
      <c r="F14" s="149">
        <v>165.58006148491879</v>
      </c>
      <c r="G14" s="23">
        <v>2.7305941031892059E-2</v>
      </c>
      <c r="H14" s="149">
        <v>213.76517617866003</v>
      </c>
      <c r="I14" s="150">
        <v>2.3796039341022972E-2</v>
      </c>
      <c r="J14" s="149">
        <v>985.300251497006</v>
      </c>
      <c r="K14" s="23">
        <v>5.0408572637360975E-2</v>
      </c>
      <c r="L14" s="151">
        <v>17085.736327065526</v>
      </c>
      <c r="M14" s="23">
        <v>0.12319752815231201</v>
      </c>
      <c r="N14" s="149">
        <v>15934.933647374701</v>
      </c>
      <c r="O14" s="23">
        <v>0.1202587640197209</v>
      </c>
      <c r="P14" s="149">
        <v>41500.233683544298</v>
      </c>
      <c r="Q14" s="23">
        <v>0.15381711235318379</v>
      </c>
    </row>
    <row r="15" spans="1:17" ht="12.4" customHeight="1" x14ac:dyDescent="0.15">
      <c r="A15" s="114" t="s">
        <v>140</v>
      </c>
      <c r="B15" s="149">
        <v>74961.317255611779</v>
      </c>
      <c r="C15" s="23">
        <v>1.7910146722838021</v>
      </c>
      <c r="D15" s="149">
        <v>21978.016139024392</v>
      </c>
      <c r="E15" s="23">
        <v>2.6750237056923436</v>
      </c>
      <c r="F15" s="149">
        <v>14206.215120649653</v>
      </c>
      <c r="G15" s="23">
        <v>2.3427583544300372</v>
      </c>
      <c r="H15" s="149">
        <v>24748.608561621175</v>
      </c>
      <c r="I15" s="150">
        <v>2.7549803644149717</v>
      </c>
      <c r="J15" s="149">
        <v>52070.937833458083</v>
      </c>
      <c r="K15" s="23">
        <v>2.6639815102912872</v>
      </c>
      <c r="L15" s="151">
        <v>208835.00470769231</v>
      </c>
      <c r="M15" s="23">
        <v>1.5058149019254417</v>
      </c>
      <c r="N15" s="149">
        <v>197985.12354415274</v>
      </c>
      <c r="O15" s="23">
        <v>1.4941666390706427</v>
      </c>
      <c r="P15" s="149">
        <v>439017.29369620251</v>
      </c>
      <c r="Q15" s="23">
        <v>1.6271805335938594</v>
      </c>
    </row>
    <row r="16" spans="1:17" ht="12.4" customHeight="1" x14ac:dyDescent="0.15">
      <c r="A16" s="116" t="s">
        <v>136</v>
      </c>
      <c r="B16" s="149">
        <v>69317.407097184376</v>
      </c>
      <c r="C16" s="23">
        <v>1.6561674434347342</v>
      </c>
      <c r="D16" s="149">
        <v>21329.009058231706</v>
      </c>
      <c r="E16" s="23">
        <v>2.5960307103600684</v>
      </c>
      <c r="F16" s="149">
        <v>13950.696220417634</v>
      </c>
      <c r="G16" s="23">
        <v>2.3006205272079785</v>
      </c>
      <c r="H16" s="149">
        <v>23959.325710918114</v>
      </c>
      <c r="I16" s="150">
        <v>2.6671185054243032</v>
      </c>
      <c r="J16" s="149">
        <v>50544.267453218563</v>
      </c>
      <c r="K16" s="23">
        <v>2.5858761057319284</v>
      </c>
      <c r="L16" s="151">
        <v>187587.36418917379</v>
      </c>
      <c r="M16" s="23">
        <v>1.3526077623066617</v>
      </c>
      <c r="N16" s="149">
        <v>178326.28133532222</v>
      </c>
      <c r="O16" s="23">
        <v>1.3458040466426424</v>
      </c>
      <c r="P16" s="149">
        <v>384062.99536708859</v>
      </c>
      <c r="Q16" s="23">
        <v>1.4234970665359026</v>
      </c>
    </row>
    <row r="17" spans="1:38" ht="12.4" customHeight="1" x14ac:dyDescent="0.15">
      <c r="A17" s="116" t="s">
        <v>137</v>
      </c>
      <c r="B17" s="149">
        <v>1320.3976784741144</v>
      </c>
      <c r="C17" s="23">
        <v>3.1547626188753654E-2</v>
      </c>
      <c r="D17" s="149">
        <v>279.48098262195123</v>
      </c>
      <c r="E17" s="23">
        <v>3.401663958542786E-2</v>
      </c>
      <c r="F17" s="149">
        <v>68.39982366589328</v>
      </c>
      <c r="G17" s="23">
        <v>1.1279869900174008E-2</v>
      </c>
      <c r="H17" s="149">
        <v>354.72993176178659</v>
      </c>
      <c r="I17" s="150">
        <v>3.9488038054369221E-2</v>
      </c>
      <c r="J17" s="149">
        <v>313.56298053892215</v>
      </c>
      <c r="K17" s="23">
        <v>1.6042076774941016E-2</v>
      </c>
      <c r="L17" s="151">
        <v>4798.7276358974359</v>
      </c>
      <c r="M17" s="23">
        <v>3.4601457713136149E-2</v>
      </c>
      <c r="N17" s="149">
        <v>4695.4990220763721</v>
      </c>
      <c r="O17" s="23">
        <v>3.5436288681612652E-2</v>
      </c>
      <c r="P17" s="149">
        <v>6988.7422784810124</v>
      </c>
      <c r="Q17" s="23">
        <v>2.590318320744335E-2</v>
      </c>
    </row>
    <row r="18" spans="1:38" ht="12.4" customHeight="1" x14ac:dyDescent="0.15">
      <c r="A18" s="116" t="s">
        <v>138</v>
      </c>
      <c r="B18" s="149">
        <v>1618.016317373816</v>
      </c>
      <c r="C18" s="23">
        <v>3.8658485076103255E-2</v>
      </c>
      <c r="D18" s="149">
        <v>223.60054786585366</v>
      </c>
      <c r="E18" s="23">
        <v>2.7215230090076068E-2</v>
      </c>
      <c r="F18" s="149">
        <v>105.08527378190254</v>
      </c>
      <c r="G18" s="23">
        <v>1.732969696638394E-2</v>
      </c>
      <c r="H18" s="149">
        <v>265.85040984284535</v>
      </c>
      <c r="I18" s="150">
        <v>2.9594094438282814E-2</v>
      </c>
      <c r="J18" s="149">
        <v>726.90249288922155</v>
      </c>
      <c r="K18" s="23">
        <v>3.7188782868382765E-2</v>
      </c>
      <c r="L18" s="151">
        <v>5580.8310541310548</v>
      </c>
      <c r="M18" s="23">
        <v>4.0240852237399205E-2</v>
      </c>
      <c r="N18" s="149">
        <v>5509.9569516706451</v>
      </c>
      <c r="O18" s="23">
        <v>4.1582891242157659E-2</v>
      </c>
      <c r="P18" s="149">
        <v>7084.4385949367088</v>
      </c>
      <c r="Q18" s="23">
        <v>2.6257873524907476E-2</v>
      </c>
    </row>
    <row r="19" spans="1:38" ht="12.4" customHeight="1" x14ac:dyDescent="0.15">
      <c r="A19" s="114" t="s">
        <v>139</v>
      </c>
      <c r="B19" s="149">
        <v>2705.4961625794731</v>
      </c>
      <c r="C19" s="23">
        <v>6.4641117584211177E-2</v>
      </c>
      <c r="D19" s="149">
        <v>145.92555030487804</v>
      </c>
      <c r="E19" s="23">
        <v>1.7761125656770824E-2</v>
      </c>
      <c r="F19" s="149">
        <v>82.033802784222729</v>
      </c>
      <c r="G19" s="23">
        <v>1.3528260355501021E-2</v>
      </c>
      <c r="H19" s="149">
        <v>168.70250909842844</v>
      </c>
      <c r="I19" s="150">
        <v>1.8779726498016229E-2</v>
      </c>
      <c r="J19" s="149">
        <v>486.20490681137727</v>
      </c>
      <c r="K19" s="23">
        <v>2.4874544916034774E-2</v>
      </c>
      <c r="L19" s="151">
        <v>10868.081828490029</v>
      </c>
      <c r="M19" s="23">
        <v>7.8364829668244707E-2</v>
      </c>
      <c r="N19" s="149">
        <v>9453.3862350835316</v>
      </c>
      <c r="O19" s="23">
        <v>7.1343412504230055E-2</v>
      </c>
      <c r="P19" s="149">
        <v>40881.1174556962</v>
      </c>
      <c r="Q19" s="23">
        <v>0.15152241032560576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50"/>
      <c r="J20" s="149"/>
      <c r="K20" s="23"/>
      <c r="L20" s="151"/>
      <c r="M20" s="23"/>
      <c r="N20" s="149"/>
      <c r="O20" s="23"/>
      <c r="P20" s="149"/>
      <c r="Q20" s="23"/>
    </row>
    <row r="21" spans="1:38" ht="12.4" customHeight="1" x14ac:dyDescent="0.15">
      <c r="A21" s="116" t="s">
        <v>141</v>
      </c>
      <c r="B21" s="149">
        <v>2447760.2887272611</v>
      </c>
      <c r="C21" s="23">
        <v>58.483158405490343</v>
      </c>
      <c r="D21" s="149">
        <v>329491.95091402443</v>
      </c>
      <c r="E21" s="23">
        <v>40.103655123121541</v>
      </c>
      <c r="F21" s="149">
        <v>253629.05359976797</v>
      </c>
      <c r="G21" s="23">
        <v>41.826171094885382</v>
      </c>
      <c r="H21" s="149">
        <v>356536.54044458229</v>
      </c>
      <c r="I21" s="150">
        <v>39.689147196925305</v>
      </c>
      <c r="J21" s="149">
        <v>978933.4139520959</v>
      </c>
      <c r="K21" s="23">
        <v>50.082841275407844</v>
      </c>
      <c r="L21" s="151">
        <v>8642988.5265772082</v>
      </c>
      <c r="M21" s="23">
        <v>62.320686796293536</v>
      </c>
      <c r="N21" s="149">
        <v>8227671.4810757758</v>
      </c>
      <c r="O21" s="23">
        <v>62.093110957979569</v>
      </c>
      <c r="P21" s="149">
        <v>17454018.504556961</v>
      </c>
      <c r="Q21" s="23">
        <v>64.69184597373814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50"/>
      <c r="J22" s="149"/>
      <c r="K22" s="23"/>
      <c r="L22" s="151"/>
      <c r="M22" s="23"/>
      <c r="N22" s="149"/>
      <c r="O22" s="23"/>
      <c r="P22" s="149"/>
      <c r="Q22" s="23"/>
    </row>
    <row r="23" spans="1:38" ht="12.4" customHeight="1" x14ac:dyDescent="0.15">
      <c r="A23" s="114" t="s">
        <v>142</v>
      </c>
      <c r="B23" s="149">
        <v>438627.65710769431</v>
      </c>
      <c r="C23" s="23">
        <v>10.479919487948139</v>
      </c>
      <c r="D23" s="149">
        <v>89207.184378658538</v>
      </c>
      <c r="E23" s="23">
        <v>10.857728532979966</v>
      </c>
      <c r="F23" s="149">
        <v>73135.154504640377</v>
      </c>
      <c r="G23" s="23">
        <v>12.060777115026717</v>
      </c>
      <c r="H23" s="149">
        <v>94936.750032671625</v>
      </c>
      <c r="I23" s="150">
        <v>10.568225746920531</v>
      </c>
      <c r="J23" s="149">
        <v>195132.70359393713</v>
      </c>
      <c r="K23" s="23">
        <v>9.9831102733352921</v>
      </c>
      <c r="L23" s="151">
        <v>1462398.4071589743</v>
      </c>
      <c r="M23" s="23">
        <v>10.544694444948579</v>
      </c>
      <c r="N23" s="149">
        <v>1419617.1894075179</v>
      </c>
      <c r="O23" s="23">
        <v>10.713656696488641</v>
      </c>
      <c r="P23" s="149">
        <v>2370010.0647721519</v>
      </c>
      <c r="Q23" s="23">
        <v>8.7842422091176147</v>
      </c>
      <c r="S23" s="152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-1.7763568394002505E-15</v>
      </c>
      <c r="U23" s="8">
        <f t="shared" si="0"/>
        <v>0</v>
      </c>
      <c r="V23" s="8">
        <f t="shared" si="0"/>
        <v>1.9984014443252818E-15</v>
      </c>
      <c r="W23" s="8">
        <f t="shared" si="0"/>
        <v>2.1827872842550278E-11</v>
      </c>
      <c r="X23" s="8">
        <f t="shared" si="0"/>
        <v>2.886579864025407E-15</v>
      </c>
      <c r="Y23" s="8">
        <f t="shared" si="0"/>
        <v>0</v>
      </c>
      <c r="Z23" s="8">
        <f t="shared" si="0"/>
        <v>0</v>
      </c>
      <c r="AA23" s="8">
        <f t="shared" si="0"/>
        <v>-3.637978807091713E-11</v>
      </c>
      <c r="AB23" s="8">
        <f t="shared" si="0"/>
        <v>0</v>
      </c>
      <c r="AC23" s="8">
        <f t="shared" si="0"/>
        <v>0</v>
      </c>
      <c r="AD23" s="8">
        <f t="shared" si="0"/>
        <v>2.6645352591003757E-15</v>
      </c>
      <c r="AE23" s="8">
        <f t="shared" si="0"/>
        <v>-2.6193447411060333E-10</v>
      </c>
      <c r="AF23" s="8">
        <f t="shared" si="0"/>
        <v>-3.7747582837255322E-15</v>
      </c>
      <c r="AG23" s="8">
        <f t="shared" si="0"/>
        <v>2.3283064365386963E-10</v>
      </c>
      <c r="AH23" s="8">
        <f t="shared" si="0"/>
        <v>-8.8817841970012523E-16</v>
      </c>
      <c r="AI23" s="8">
        <f t="shared" si="0"/>
        <v>0</v>
      </c>
      <c r="AJ23" s="8">
        <f t="shared" si="0"/>
        <v>0</v>
      </c>
      <c r="AK23" s="8">
        <f t="shared" si="0"/>
        <v>-1.7763568394002505E-15</v>
      </c>
      <c r="AL23" s="8">
        <f t="shared" si="0"/>
        <v>0</v>
      </c>
    </row>
    <row r="24" spans="1:38" ht="12.4" customHeight="1" x14ac:dyDescent="0.15">
      <c r="A24" s="114" t="s">
        <v>143</v>
      </c>
      <c r="B24" s="149">
        <v>4305.374738808875</v>
      </c>
      <c r="C24" s="23">
        <v>0.10286624634133514</v>
      </c>
      <c r="D24" s="149">
        <v>434.05651920731708</v>
      </c>
      <c r="E24" s="23">
        <v>5.2830586307023225E-2</v>
      </c>
      <c r="F24" s="149">
        <v>255.80710672853829</v>
      </c>
      <c r="G24" s="23">
        <v>4.2185355587058958E-2</v>
      </c>
      <c r="H24" s="149">
        <v>497.60118155500413</v>
      </c>
      <c r="I24" s="150">
        <v>5.5392265026956537E-2</v>
      </c>
      <c r="J24" s="149">
        <v>1613.6688035179641</v>
      </c>
      <c r="K24" s="23">
        <v>8.2556297911414708E-2</v>
      </c>
      <c r="L24" s="151">
        <v>15638.800390883191</v>
      </c>
      <c r="M24" s="23">
        <v>0.11276432660219587</v>
      </c>
      <c r="N24" s="149">
        <v>15291.02109725537</v>
      </c>
      <c r="O24" s="23">
        <v>0.11539924410406095</v>
      </c>
      <c r="P24" s="149">
        <v>23017.004139240507</v>
      </c>
      <c r="Q24" s="23">
        <v>8.5310582555179662E-2</v>
      </c>
    </row>
    <row r="25" spans="1:38" ht="12.4" customHeight="1" x14ac:dyDescent="0.15">
      <c r="A25" s="114" t="s">
        <v>144</v>
      </c>
      <c r="B25" s="149">
        <v>7390.0117432204488</v>
      </c>
      <c r="C25" s="23">
        <v>0.17656599356872391</v>
      </c>
      <c r="D25" s="149">
        <v>702.59528780487813</v>
      </c>
      <c r="E25" s="23">
        <v>8.551540951180743E-2</v>
      </c>
      <c r="F25" s="149">
        <v>731.93028886310913</v>
      </c>
      <c r="G25" s="23">
        <v>0.12070321225827139</v>
      </c>
      <c r="H25" s="149">
        <v>692.13756617038871</v>
      </c>
      <c r="I25" s="150">
        <v>7.7047782283420671E-2</v>
      </c>
      <c r="J25" s="149">
        <v>1687.3591321107785</v>
      </c>
      <c r="K25" s="23">
        <v>8.6326340876387173E-2</v>
      </c>
      <c r="L25" s="151">
        <v>28570.760319088316</v>
      </c>
      <c r="M25" s="23">
        <v>0.20601084912963627</v>
      </c>
      <c r="N25" s="149">
        <v>25840.242576968976</v>
      </c>
      <c r="O25" s="23">
        <v>0.19501277526737765</v>
      </c>
      <c r="P25" s="149">
        <v>86499.212670886074</v>
      </c>
      <c r="Q25" s="23">
        <v>0.32060202878171629</v>
      </c>
    </row>
    <row r="26" spans="1:38" ht="12.4" customHeight="1" x14ac:dyDescent="0.15">
      <c r="A26" s="114" t="s">
        <v>145</v>
      </c>
      <c r="B26" s="149">
        <v>5920.0614220838206</v>
      </c>
      <c r="C26" s="23">
        <v>0.1414451780725568</v>
      </c>
      <c r="D26" s="149">
        <v>2169.0233335365851</v>
      </c>
      <c r="E26" s="23">
        <v>0.26399966214911319</v>
      </c>
      <c r="F26" s="149">
        <v>2049.9413399071927</v>
      </c>
      <c r="G26" s="23">
        <v>0.33805747409655312</v>
      </c>
      <c r="H26" s="149">
        <v>2211.4752270471463</v>
      </c>
      <c r="I26" s="150">
        <v>0.24617831793392475</v>
      </c>
      <c r="J26" s="149">
        <v>4256.5932350299408</v>
      </c>
      <c r="K26" s="23">
        <v>0.21776995281357453</v>
      </c>
      <c r="L26" s="151">
        <v>15463.190724786324</v>
      </c>
      <c r="M26" s="23">
        <v>0.11149808461129525</v>
      </c>
      <c r="N26" s="149">
        <v>15750.873251193316</v>
      </c>
      <c r="O26" s="23">
        <v>0.1188696853928764</v>
      </c>
      <c r="P26" s="149">
        <v>9359.9513037974684</v>
      </c>
      <c r="Q26" s="23">
        <v>3.4691869262592212E-2</v>
      </c>
    </row>
    <row r="27" spans="1:38" ht="12.4" customHeight="1" x14ac:dyDescent="0.15">
      <c r="A27" s="114" t="s">
        <v>146</v>
      </c>
      <c r="B27" s="149">
        <v>62880.512416634228</v>
      </c>
      <c r="C27" s="23">
        <v>1.5023738170834333</v>
      </c>
      <c r="D27" s="149">
        <v>22325.626942378047</v>
      </c>
      <c r="E27" s="23">
        <v>2.717332671772076</v>
      </c>
      <c r="F27" s="149">
        <v>18327.914973317864</v>
      </c>
      <c r="G27" s="23">
        <v>3.022471190135001</v>
      </c>
      <c r="H27" s="149">
        <v>23750.783153019023</v>
      </c>
      <c r="I27" s="150">
        <v>2.643903840618953</v>
      </c>
      <c r="J27" s="149">
        <v>41468.24197230539</v>
      </c>
      <c r="K27" s="23">
        <v>2.121541006844013</v>
      </c>
      <c r="L27" s="151">
        <v>171275.73234985754</v>
      </c>
      <c r="M27" s="23">
        <v>1.2349919520034804</v>
      </c>
      <c r="N27" s="149">
        <v>160289.55726133651</v>
      </c>
      <c r="O27" s="23">
        <v>1.2096833578401747</v>
      </c>
      <c r="P27" s="149">
        <v>404349.52283544303</v>
      </c>
      <c r="Q27" s="23">
        <v>1.4986873678399923</v>
      </c>
    </row>
    <row r="28" spans="1:38" ht="12.4" customHeight="1" x14ac:dyDescent="0.15">
      <c r="A28" s="114" t="s">
        <v>147</v>
      </c>
      <c r="B28" s="149">
        <v>58706.156287530815</v>
      </c>
      <c r="C28" s="23">
        <v>1.402637935320999</v>
      </c>
      <c r="D28" s="149">
        <v>20408.763224695125</v>
      </c>
      <c r="E28" s="23">
        <v>2.4840242670030643</v>
      </c>
      <c r="F28" s="149">
        <v>16725.481881670534</v>
      </c>
      <c r="G28" s="23">
        <v>2.7582126609638435</v>
      </c>
      <c r="H28" s="149">
        <v>21721.827127791566</v>
      </c>
      <c r="I28" s="150">
        <v>2.4180433040217011</v>
      </c>
      <c r="J28" s="149">
        <v>38037.328041167661</v>
      </c>
      <c r="K28" s="23">
        <v>1.94601331988004</v>
      </c>
      <c r="L28" s="151">
        <v>161750.34906267805</v>
      </c>
      <c r="M28" s="23">
        <v>1.1663087151080993</v>
      </c>
      <c r="N28" s="149">
        <v>151613.23513007161</v>
      </c>
      <c r="O28" s="23">
        <v>1.1442043418095826</v>
      </c>
      <c r="P28" s="149">
        <v>376811.14591139241</v>
      </c>
      <c r="Q28" s="23">
        <v>1.3966186987898075</v>
      </c>
    </row>
    <row r="29" spans="1:38" ht="12.4" customHeight="1" x14ac:dyDescent="0.15">
      <c r="A29" s="114" t="s">
        <v>148</v>
      </c>
      <c r="B29" s="149">
        <v>47.149212144803421</v>
      </c>
      <c r="C29" s="23">
        <v>1.1265134315878475E-3</v>
      </c>
      <c r="D29" s="149">
        <v>30.731519512195121</v>
      </c>
      <c r="E29" s="23">
        <v>3.7404442096618628E-3</v>
      </c>
      <c r="F29" s="149">
        <v>13.150262180974478</v>
      </c>
      <c r="G29" s="23">
        <v>2.168620306378584E-3</v>
      </c>
      <c r="H29" s="149">
        <v>36.999114143920593</v>
      </c>
      <c r="I29" s="150">
        <v>4.1186894492856443E-3</v>
      </c>
      <c r="J29" s="149">
        <v>12.577996257485031</v>
      </c>
      <c r="K29" s="23">
        <v>6.4349809818333857E-4</v>
      </c>
      <c r="L29" s="151">
        <v>130.46791339031338</v>
      </c>
      <c r="M29" s="23">
        <v>9.4074519969120508E-4</v>
      </c>
      <c r="N29" s="149">
        <v>131.43762052505966</v>
      </c>
      <c r="O29" s="23">
        <v>9.9194173881238094E-4</v>
      </c>
      <c r="P29" s="149">
        <v>109.89539240506329</v>
      </c>
      <c r="Q29" s="23">
        <v>4.0731799366637165E-4</v>
      </c>
    </row>
    <row r="30" spans="1:38" ht="12.4" customHeight="1" x14ac:dyDescent="0.15">
      <c r="A30" s="114" t="s">
        <v>149</v>
      </c>
      <c r="B30" s="149">
        <v>716.96459231867129</v>
      </c>
      <c r="C30" s="23">
        <v>1.7130089909867273E-2</v>
      </c>
      <c r="D30" s="149">
        <v>86.348012195121953</v>
      </c>
      <c r="E30" s="23">
        <v>1.0509728362207682E-2</v>
      </c>
      <c r="F30" s="149">
        <v>69.776237819025525</v>
      </c>
      <c r="G30" s="23">
        <v>1.1506855464521766E-2</v>
      </c>
      <c r="H30" s="149">
        <v>92.255733250620352</v>
      </c>
      <c r="I30" s="150">
        <v>1.0269778722198811E-2</v>
      </c>
      <c r="J30" s="149">
        <v>244.14839333832336</v>
      </c>
      <c r="K30" s="23">
        <v>1.2490783394392796E-2</v>
      </c>
      <c r="L30" s="151">
        <v>2615.4188752136752</v>
      </c>
      <c r="M30" s="23">
        <v>1.8858604296661589E-2</v>
      </c>
      <c r="N30" s="149">
        <v>2285.1938496420048</v>
      </c>
      <c r="O30" s="23">
        <v>1.7246045323112559E-2</v>
      </c>
      <c r="P30" s="149">
        <v>9621.2054936708864</v>
      </c>
      <c r="Q30" s="23">
        <v>3.5660185860106546E-2</v>
      </c>
    </row>
    <row r="31" spans="1:38" ht="12.4" customHeight="1" x14ac:dyDescent="0.15">
      <c r="A31" s="114" t="s">
        <v>150</v>
      </c>
      <c r="B31" s="149">
        <v>417.56882729985728</v>
      </c>
      <c r="C31" s="23">
        <v>9.9767710035324648E-3</v>
      </c>
      <c r="D31" s="149">
        <v>113.93406036585365</v>
      </c>
      <c r="E31" s="23">
        <v>1.3867325896775419E-2</v>
      </c>
      <c r="F31" s="149">
        <v>164.264216937355</v>
      </c>
      <c r="G31" s="23">
        <v>2.7088944049884142E-2</v>
      </c>
      <c r="H31" s="149">
        <v>95.991713399503723</v>
      </c>
      <c r="I31" s="150">
        <v>1.0685662788019747E-2</v>
      </c>
      <c r="J31" s="149">
        <v>381.28860591317363</v>
      </c>
      <c r="K31" s="23">
        <v>1.9506961819780594E-2</v>
      </c>
      <c r="L31" s="151">
        <v>1040.282666096866</v>
      </c>
      <c r="M31" s="23">
        <v>7.5010084780374429E-3</v>
      </c>
      <c r="N31" s="149">
        <v>407.88544749403343</v>
      </c>
      <c r="O31" s="23">
        <v>3.0782556653660472E-3</v>
      </c>
      <c r="P31" s="149">
        <v>14456.709734177215</v>
      </c>
      <c r="Q31" s="23">
        <v>5.3582574074059766E-2</v>
      </c>
    </row>
    <row r="32" spans="1:38" ht="12.4" customHeight="1" x14ac:dyDescent="0.15">
      <c r="A32" s="114" t="s">
        <v>151</v>
      </c>
      <c r="B32" s="149">
        <v>2992.6734973400803</v>
      </c>
      <c r="C32" s="23">
        <v>7.1502507417446792E-2</v>
      </c>
      <c r="D32" s="149">
        <v>1685.8501256097559</v>
      </c>
      <c r="E32" s="23">
        <v>0.20519090630036718</v>
      </c>
      <c r="F32" s="149">
        <v>1355.2423747099767</v>
      </c>
      <c r="G32" s="23">
        <v>0.22349410935037337</v>
      </c>
      <c r="H32" s="149">
        <v>1803.7094644334161</v>
      </c>
      <c r="I32" s="150">
        <v>0.20078640563774777</v>
      </c>
      <c r="J32" s="149">
        <v>2792.8989356287425</v>
      </c>
      <c r="K32" s="23">
        <v>0.14288644365161557</v>
      </c>
      <c r="L32" s="151">
        <v>5739.213832478632</v>
      </c>
      <c r="M32" s="23">
        <v>4.1382878920990684E-2</v>
      </c>
      <c r="N32" s="149">
        <v>5851.8052136038186</v>
      </c>
      <c r="O32" s="23">
        <v>4.4162773303301116E-2</v>
      </c>
      <c r="P32" s="149">
        <v>3350.5663037974687</v>
      </c>
      <c r="Q32" s="23">
        <v>1.2418591122352246E-2</v>
      </c>
    </row>
    <row r="33" spans="1:17" ht="12.4" customHeight="1" x14ac:dyDescent="0.15">
      <c r="A33" s="114" t="s">
        <v>152</v>
      </c>
      <c r="B33" s="149">
        <v>0.22688737511353316</v>
      </c>
      <c r="C33" s="23">
        <v>5.4209108465723459E-6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50">
        <v>0</v>
      </c>
      <c r="J33" s="149">
        <v>0.6544240269461078</v>
      </c>
      <c r="K33" s="23">
        <v>3.3480739549011865E-5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196.1929395354872</v>
      </c>
      <c r="C34" s="23">
        <v>4.6875434713661056E-3</v>
      </c>
      <c r="D34" s="149">
        <v>94.217372256097562</v>
      </c>
      <c r="E34" s="23">
        <v>1.1467536591056891E-2</v>
      </c>
      <c r="F34" s="149">
        <v>17.121809744779579</v>
      </c>
      <c r="G34" s="23">
        <v>2.8235714074354833E-3</v>
      </c>
      <c r="H34" s="149">
        <v>121.7013982630273</v>
      </c>
      <c r="I34" s="150">
        <v>1.3547628817259192E-2</v>
      </c>
      <c r="J34" s="149">
        <v>331.29971556886227</v>
      </c>
      <c r="K34" s="23">
        <v>1.6949499151772792E-2</v>
      </c>
      <c r="L34" s="151">
        <v>181.07872592592591</v>
      </c>
      <c r="M34" s="23">
        <v>1.3056769113137497E-3</v>
      </c>
      <c r="N34" s="149">
        <v>189.61405966587111</v>
      </c>
      <c r="O34" s="23">
        <v>1.430991365309893E-3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695.85747009212412</v>
      </c>
      <c r="C35" s="23">
        <v>1.6625787597935801E-2</v>
      </c>
      <c r="D35" s="149">
        <v>238.22182317073171</v>
      </c>
      <c r="E35" s="23">
        <v>2.8994838304056525E-2</v>
      </c>
      <c r="F35" s="149">
        <v>422.98459628770303</v>
      </c>
      <c r="G35" s="23">
        <v>6.9754729766679513E-2</v>
      </c>
      <c r="H35" s="149">
        <v>172.35519354838709</v>
      </c>
      <c r="I35" s="150">
        <v>1.9186338203558549E-2</v>
      </c>
      <c r="J35" s="149">
        <v>129.3385119760479</v>
      </c>
      <c r="K35" s="23">
        <v>6.6170385786942067E-3</v>
      </c>
      <c r="L35" s="151">
        <v>2413.6828706552706</v>
      </c>
      <c r="M35" s="23">
        <v>1.7403977078661696E-2</v>
      </c>
      <c r="N35" s="149">
        <v>1512.336293556086</v>
      </c>
      <c r="O35" s="23">
        <v>1.1413395089673579E-2</v>
      </c>
      <c r="P35" s="149">
        <v>21535.921645569619</v>
      </c>
      <c r="Q35" s="23">
        <v>7.9821075337690367E-2</v>
      </c>
    </row>
    <row r="36" spans="1:17" ht="12.4" customHeight="1" x14ac:dyDescent="0.15">
      <c r="A36" s="114" t="s">
        <v>155</v>
      </c>
      <c r="B36" s="149">
        <v>55.51618969767744</v>
      </c>
      <c r="C36" s="23">
        <v>1.3264215990066205E-3</v>
      </c>
      <c r="D36" s="149">
        <v>9.397099390243902</v>
      </c>
      <c r="E36" s="23">
        <v>1.1437548991974379E-3</v>
      </c>
      <c r="F36" s="149">
        <v>7.6521183294663571</v>
      </c>
      <c r="G36" s="23">
        <v>1.2619169844462219E-3</v>
      </c>
      <c r="H36" s="149">
        <v>10.019172870140611</v>
      </c>
      <c r="I36" s="150">
        <v>1.115320259568906E-3</v>
      </c>
      <c r="J36" s="149">
        <v>37.460837949101801</v>
      </c>
      <c r="K36" s="23">
        <v>1.9165197288285119E-3</v>
      </c>
      <c r="L36" s="151">
        <v>169.19967464387463</v>
      </c>
      <c r="M36" s="23">
        <v>1.2200224375042137E-3</v>
      </c>
      <c r="N36" s="149">
        <v>127.77997852028641</v>
      </c>
      <c r="O36" s="23">
        <v>9.643380150407973E-4</v>
      </c>
      <c r="P36" s="149">
        <v>1047.9263924050633</v>
      </c>
      <c r="Q36" s="23">
        <v>3.8840506987880157E-3</v>
      </c>
    </row>
    <row r="37" spans="1:17" ht="12.4" customHeight="1" x14ac:dyDescent="0.15">
      <c r="A37" s="114" t="s">
        <v>156</v>
      </c>
      <c r="B37" s="149">
        <v>2761.6577162319968</v>
      </c>
      <c r="C37" s="23">
        <v>6.5982958553559859E-2</v>
      </c>
      <c r="D37" s="149">
        <v>926.26830731707321</v>
      </c>
      <c r="E37" s="23">
        <v>0.11273946038765086</v>
      </c>
      <c r="F37" s="149">
        <v>403.73590023201854</v>
      </c>
      <c r="G37" s="23">
        <v>6.6580411828132263E-2</v>
      </c>
      <c r="H37" s="149">
        <v>1112.5474367245656</v>
      </c>
      <c r="I37" s="150">
        <v>0.12384721892646107</v>
      </c>
      <c r="J37" s="149">
        <v>1802.0154824101796</v>
      </c>
      <c r="K37" s="23">
        <v>9.2192230947581999E-2</v>
      </c>
      <c r="L37" s="151">
        <v>7652.9633059829066</v>
      </c>
      <c r="M37" s="23">
        <v>5.518206205979595E-2</v>
      </c>
      <c r="N37" s="149">
        <v>7663.5532625298329</v>
      </c>
      <c r="O37" s="23">
        <v>5.7835787945246554E-2</v>
      </c>
      <c r="P37" s="149">
        <v>7428.2953670886072</v>
      </c>
      <c r="Q37" s="23">
        <v>2.7532349619640021E-2</v>
      </c>
    </row>
    <row r="38" spans="1:17" ht="12.4" customHeight="1" x14ac:dyDescent="0.15">
      <c r="A38" s="114" t="s">
        <v>157</v>
      </c>
      <c r="B38" s="149">
        <v>20582.588739717139</v>
      </c>
      <c r="C38" s="23">
        <v>0.49176988580276132</v>
      </c>
      <c r="D38" s="149">
        <v>1874.078356707317</v>
      </c>
      <c r="E38" s="23">
        <v>0.22810084398907729</v>
      </c>
      <c r="F38" s="149">
        <v>1128.6856218097448</v>
      </c>
      <c r="G38" s="23">
        <v>0.18613245312442658</v>
      </c>
      <c r="H38" s="149">
        <v>2139.8056261373035</v>
      </c>
      <c r="I38" s="150">
        <v>0.23820015856627985</v>
      </c>
      <c r="J38" s="149">
        <v>5882.375654565868</v>
      </c>
      <c r="K38" s="23">
        <v>0.30094599084178592</v>
      </c>
      <c r="L38" s="151">
        <v>77928.961058689456</v>
      </c>
      <c r="M38" s="23">
        <v>0.56191054281341779</v>
      </c>
      <c r="N38" s="149">
        <v>76385.417281026253</v>
      </c>
      <c r="O38" s="23">
        <v>0.57647029317001608</v>
      </c>
      <c r="P38" s="149">
        <v>110675.53537974684</v>
      </c>
      <c r="Q38" s="23">
        <v>0.4102095277358781</v>
      </c>
    </row>
    <row r="39" spans="1:17" ht="12.4" customHeight="1" x14ac:dyDescent="0.15">
      <c r="A39" s="114" t="s">
        <v>158</v>
      </c>
      <c r="B39" s="149">
        <v>32679.560956922276</v>
      </c>
      <c r="C39" s="23">
        <v>0.78079702038932652</v>
      </c>
      <c r="D39" s="149">
        <v>7012.2552405487804</v>
      </c>
      <c r="E39" s="23">
        <v>0.853486906196531</v>
      </c>
      <c r="F39" s="149">
        <v>5532.1126948955916</v>
      </c>
      <c r="G39" s="23">
        <v>0.91230515119937405</v>
      </c>
      <c r="H39" s="149">
        <v>7539.9156517783294</v>
      </c>
      <c r="I39" s="150">
        <v>0.83933282625864547</v>
      </c>
      <c r="J39" s="149">
        <v>16303.816759730538</v>
      </c>
      <c r="K39" s="23">
        <v>0.83411338843203098</v>
      </c>
      <c r="L39" s="151">
        <v>105582.55311908832</v>
      </c>
      <c r="M39" s="23">
        <v>0.76130810585415953</v>
      </c>
      <c r="N39" s="149">
        <v>100689.83025775656</v>
      </c>
      <c r="O39" s="23">
        <v>0.75989237257654008</v>
      </c>
      <c r="P39" s="149">
        <v>209382.59762025319</v>
      </c>
      <c r="Q39" s="23">
        <v>0.77605892025920209</v>
      </c>
    </row>
    <row r="40" spans="1:17" ht="12.4" customHeight="1" x14ac:dyDescent="0.15">
      <c r="A40" s="114" t="s">
        <v>159</v>
      </c>
      <c r="B40" s="149">
        <v>28817.04210795381</v>
      </c>
      <c r="C40" s="23">
        <v>0.68851171666545974</v>
      </c>
      <c r="D40" s="149">
        <v>5104.5888917682923</v>
      </c>
      <c r="E40" s="23">
        <v>0.62129794640782965</v>
      </c>
      <c r="F40" s="149">
        <v>3597.0507238979117</v>
      </c>
      <c r="G40" s="23">
        <v>0.5931925261691432</v>
      </c>
      <c r="H40" s="149">
        <v>5642.0156497105045</v>
      </c>
      <c r="I40" s="150">
        <v>0.62806126219066205</v>
      </c>
      <c r="J40" s="149">
        <v>12681.319299026945</v>
      </c>
      <c r="K40" s="23">
        <v>0.64878416914167381</v>
      </c>
      <c r="L40" s="151">
        <v>97701.086492307688</v>
      </c>
      <c r="M40" s="23">
        <v>0.70447840954799634</v>
      </c>
      <c r="N40" s="149">
        <v>91918.156380071596</v>
      </c>
      <c r="O40" s="23">
        <v>0.69369374996173816</v>
      </c>
      <c r="P40" s="149">
        <v>220387.04684810125</v>
      </c>
      <c r="Q40" s="23">
        <v>0.8168459822350963</v>
      </c>
    </row>
    <row r="41" spans="1:17" ht="12.4" customHeight="1" x14ac:dyDescent="0.15">
      <c r="A41" s="114" t="s">
        <v>160</v>
      </c>
      <c r="B41" s="149">
        <v>14.175874529648372</v>
      </c>
      <c r="C41" s="23">
        <v>3.3869734690599747E-4</v>
      </c>
      <c r="D41" s="149">
        <v>4.7760615853658539</v>
      </c>
      <c r="E41" s="23">
        <v>5.8131170165149162E-4</v>
      </c>
      <c r="F41" s="149">
        <v>1.261885150812065</v>
      </c>
      <c r="G41" s="23">
        <v>2.0809849451730543E-4</v>
      </c>
      <c r="H41" s="149">
        <v>6.0288407775020678</v>
      </c>
      <c r="I41" s="150">
        <v>6.7112209241368685E-4</v>
      </c>
      <c r="J41" s="149">
        <v>10.188655314371257</v>
      </c>
      <c r="K41" s="23">
        <v>5.2125793199706493E-4</v>
      </c>
      <c r="L41" s="151">
        <v>37.814185754985751</v>
      </c>
      <c r="M41" s="23">
        <v>2.7266101530121933E-4</v>
      </c>
      <c r="N41" s="149">
        <v>39.596596658711221</v>
      </c>
      <c r="O41" s="23">
        <v>2.9883009737844378E-4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21477.969284935771</v>
      </c>
      <c r="C42" s="23">
        <v>0.51316278219885547</v>
      </c>
      <c r="D42" s="149">
        <v>11504.489980182927</v>
      </c>
      <c r="E42" s="23">
        <v>1.400253017570833</v>
      </c>
      <c r="F42" s="149">
        <v>11300.039199535962</v>
      </c>
      <c r="G42" s="23">
        <v>1.8634985473097048</v>
      </c>
      <c r="H42" s="149">
        <v>11577.375246071133</v>
      </c>
      <c r="I42" s="150">
        <v>1.2887771607431571</v>
      </c>
      <c r="J42" s="149">
        <v>20903.57577208084</v>
      </c>
      <c r="K42" s="23">
        <v>1.0694399154841967</v>
      </c>
      <c r="L42" s="151">
        <v>40992.380445014249</v>
      </c>
      <c r="M42" s="23">
        <v>0.29557754182972878</v>
      </c>
      <c r="N42" s="149">
        <v>42751.100497613363</v>
      </c>
      <c r="O42" s="23">
        <v>0.32263670625154289</v>
      </c>
      <c r="P42" s="149">
        <v>3680.8005949367089</v>
      </c>
      <c r="Q42" s="23">
        <v>1.3642576641334518E-2</v>
      </c>
    </row>
    <row r="43" spans="1:17" ht="12.4" customHeight="1" x14ac:dyDescent="0.15">
      <c r="A43" s="114" t="s">
        <v>162</v>
      </c>
      <c r="B43" s="149">
        <v>13027.393080057091</v>
      </c>
      <c r="C43" s="23">
        <v>0.31125723242602188</v>
      </c>
      <c r="D43" s="149">
        <v>2289.7858295731708</v>
      </c>
      <c r="E43" s="23">
        <v>0.2786981016084803</v>
      </c>
      <c r="F43" s="149">
        <v>2009.3286461716937</v>
      </c>
      <c r="G43" s="23">
        <v>0.33136000212835459</v>
      </c>
      <c r="H43" s="149">
        <v>2389.7668436724566</v>
      </c>
      <c r="I43" s="150">
        <v>0.26602549042119916</v>
      </c>
      <c r="J43" s="149">
        <v>5703.3139513473052</v>
      </c>
      <c r="K43" s="23">
        <v>0.29178508292610378</v>
      </c>
      <c r="L43" s="151">
        <v>44246.362432478629</v>
      </c>
      <c r="M43" s="23">
        <v>0.31904053633191598</v>
      </c>
      <c r="N43" s="149">
        <v>42918.830689737471</v>
      </c>
      <c r="O43" s="23">
        <v>0.32390254306266503</v>
      </c>
      <c r="P43" s="149">
        <v>72410.200417721528</v>
      </c>
      <c r="Q43" s="23">
        <v>0.26838229437695066</v>
      </c>
    </row>
    <row r="44" spans="1:17" ht="12.4" customHeight="1" x14ac:dyDescent="0.15">
      <c r="A44" s="114" t="s">
        <v>163</v>
      </c>
      <c r="B44" s="149">
        <v>17024.377793175034</v>
      </c>
      <c r="C44" s="23">
        <v>0.40675526431996362</v>
      </c>
      <c r="D44" s="149">
        <v>5815.4035515243904</v>
      </c>
      <c r="E44" s="23">
        <v>0.70781376535952167</v>
      </c>
      <c r="F44" s="149">
        <v>5368.7043480278426</v>
      </c>
      <c r="G44" s="23">
        <v>0.88535734937061283</v>
      </c>
      <c r="H44" s="149">
        <v>5974.64867700579</v>
      </c>
      <c r="I44" s="150">
        <v>0.66508950385817622</v>
      </c>
      <c r="J44" s="149">
        <v>11449.497480913173</v>
      </c>
      <c r="K44" s="23">
        <v>0.58576340009149674</v>
      </c>
      <c r="L44" s="151">
        <v>46461.138879772079</v>
      </c>
      <c r="M44" s="23">
        <v>0.33501028902465085</v>
      </c>
      <c r="N44" s="149">
        <v>45721.023649761337</v>
      </c>
      <c r="O44" s="23">
        <v>0.34505030993603086</v>
      </c>
      <c r="P44" s="149">
        <v>62162.824012658231</v>
      </c>
      <c r="Q44" s="23">
        <v>0.23040125890032415</v>
      </c>
    </row>
    <row r="45" spans="1:17" ht="12.4" customHeight="1" x14ac:dyDescent="0.15">
      <c r="A45" s="114" t="s">
        <v>164</v>
      </c>
      <c r="B45" s="149">
        <v>4485.3937115609187</v>
      </c>
      <c r="C45" s="23">
        <v>0.10716735300931102</v>
      </c>
      <c r="D45" s="149">
        <v>1268.3577414634146</v>
      </c>
      <c r="E45" s="23">
        <v>0.15437640068379921</v>
      </c>
      <c r="F45" s="149">
        <v>1039.5554640371231</v>
      </c>
      <c r="G45" s="23">
        <v>0.17143392716377448</v>
      </c>
      <c r="H45" s="149">
        <v>1349.9241447477254</v>
      </c>
      <c r="I45" s="150">
        <v>0.15027166084791158</v>
      </c>
      <c r="J45" s="149">
        <v>2667.4123297155688</v>
      </c>
      <c r="K45" s="23">
        <v>0.13646647097873807</v>
      </c>
      <c r="L45" s="151">
        <v>13265.749400569801</v>
      </c>
      <c r="M45" s="23">
        <v>9.5653327661934379E-2</v>
      </c>
      <c r="N45" s="149">
        <v>12793.28431980907</v>
      </c>
      <c r="O45" s="23">
        <v>9.6549166384924681E-2</v>
      </c>
      <c r="P45" s="149">
        <v>23289.185797468352</v>
      </c>
      <c r="Q45" s="23">
        <v>8.6319400891561912E-2</v>
      </c>
    </row>
    <row r="46" spans="1:17" ht="12.4" customHeight="1" x14ac:dyDescent="0.15">
      <c r="A46" s="116" t="s">
        <v>165</v>
      </c>
      <c r="B46" s="149">
        <v>37032.549003633059</v>
      </c>
      <c r="C46" s="23">
        <v>0.88480086857879225</v>
      </c>
      <c r="D46" s="149">
        <v>1990.3984454268291</v>
      </c>
      <c r="E46" s="23">
        <v>0.24225858201259409</v>
      </c>
      <c r="F46" s="149">
        <v>1711.0543306264501</v>
      </c>
      <c r="G46" s="23">
        <v>0.28217134500040558</v>
      </c>
      <c r="H46" s="149">
        <v>2089.9826583953682</v>
      </c>
      <c r="I46" s="150">
        <v>0.23265393573584692</v>
      </c>
      <c r="J46" s="149">
        <v>4492.75088772455</v>
      </c>
      <c r="K46" s="23">
        <v>0.22985192495520146</v>
      </c>
      <c r="L46" s="151">
        <v>152066.50592478632</v>
      </c>
      <c r="M46" s="23">
        <v>1.096482895795114</v>
      </c>
      <c r="N46" s="149">
        <v>149020.87154474942</v>
      </c>
      <c r="O46" s="23">
        <v>1.1246401285182432</v>
      </c>
      <c r="P46" s="149">
        <v>216680.21758227848</v>
      </c>
      <c r="Q46" s="23">
        <v>0.8031069325226794</v>
      </c>
    </row>
    <row r="47" spans="1:17" ht="12.4" customHeight="1" x14ac:dyDescent="0.15">
      <c r="A47" s="114" t="s">
        <v>166</v>
      </c>
      <c r="B47" s="149">
        <v>4083.4946265732451</v>
      </c>
      <c r="C47" s="23">
        <v>9.7564971616573806E-2</v>
      </c>
      <c r="D47" s="149">
        <v>1453.1017195121951</v>
      </c>
      <c r="E47" s="23">
        <v>0.17686225735249536</v>
      </c>
      <c r="F47" s="149">
        <v>1055.4243248259861</v>
      </c>
      <c r="G47" s="23">
        <v>0.17405087375177575</v>
      </c>
      <c r="H47" s="149">
        <v>1594.8709148056244</v>
      </c>
      <c r="I47" s="150">
        <v>0.17753879144865417</v>
      </c>
      <c r="J47" s="149">
        <v>3279.6112945359278</v>
      </c>
      <c r="K47" s="23">
        <v>0.16778695013194778</v>
      </c>
      <c r="L47" s="151">
        <v>10223.474682621083</v>
      </c>
      <c r="M47" s="23">
        <v>7.3716858665989968E-2</v>
      </c>
      <c r="N47" s="149">
        <v>9594.8572798329351</v>
      </c>
      <c r="O47" s="23">
        <v>7.2411075122890828E-2</v>
      </c>
      <c r="P47" s="149">
        <v>23559.712240506327</v>
      </c>
      <c r="Q47" s="23">
        <v>8.7322084312589962E-2</v>
      </c>
    </row>
    <row r="48" spans="1:17" ht="12.4" customHeight="1" x14ac:dyDescent="0.15">
      <c r="A48" s="114" t="s">
        <v>167</v>
      </c>
      <c r="B48" s="149">
        <v>790.50069508239267</v>
      </c>
      <c r="C48" s="23">
        <v>1.8887052618290528E-2</v>
      </c>
      <c r="D48" s="149">
        <v>222.90196310975608</v>
      </c>
      <c r="E48" s="23">
        <v>2.7130202816860169E-2</v>
      </c>
      <c r="F48" s="149">
        <v>194.74123201856148</v>
      </c>
      <c r="G48" s="23">
        <v>3.2114933104196129E-2</v>
      </c>
      <c r="H48" s="149">
        <v>232.9410657568238</v>
      </c>
      <c r="I48" s="150">
        <v>2.5930672450859928E-2</v>
      </c>
      <c r="J48" s="149">
        <v>398.26356848802396</v>
      </c>
      <c r="K48" s="23">
        <v>2.0375411444827126E-2</v>
      </c>
      <c r="L48" s="151">
        <v>2448.4958193732191</v>
      </c>
      <c r="M48" s="23">
        <v>1.7654997529150007E-2</v>
      </c>
      <c r="N48" s="149">
        <v>2264.7729934367544</v>
      </c>
      <c r="O48" s="23">
        <v>1.7091931915312303E-2</v>
      </c>
      <c r="P48" s="149">
        <v>6346.2104556962031</v>
      </c>
      <c r="Q48" s="23">
        <v>2.3521693254171687E-2</v>
      </c>
    </row>
    <row r="49" spans="1:17" ht="12.4" customHeight="1" x14ac:dyDescent="0.15">
      <c r="A49" s="114" t="s">
        <v>168</v>
      </c>
      <c r="B49" s="149">
        <v>67243.271975606593</v>
      </c>
      <c r="C49" s="23">
        <v>1.6066111313120726</v>
      </c>
      <c r="D49" s="149">
        <v>7208.4620591463417</v>
      </c>
      <c r="E49" s="23">
        <v>0.8773679465801083</v>
      </c>
      <c r="F49" s="149">
        <v>5299.4138642691414</v>
      </c>
      <c r="G49" s="23">
        <v>0.87393059999862566</v>
      </c>
      <c r="H49" s="149">
        <v>7889.0243188585609</v>
      </c>
      <c r="I49" s="150">
        <v>0.87819511301947006</v>
      </c>
      <c r="J49" s="149">
        <v>18288.450502245509</v>
      </c>
      <c r="K49" s="23">
        <v>0.93564848295385294</v>
      </c>
      <c r="L49" s="151">
        <v>253979.14633618231</v>
      </c>
      <c r="M49" s="23">
        <v>1.8313289185720436</v>
      </c>
      <c r="N49" s="149">
        <v>239147.47074224343</v>
      </c>
      <c r="O49" s="23">
        <v>1.804813241543854</v>
      </c>
      <c r="P49" s="149">
        <v>568635.96020253166</v>
      </c>
      <c r="Q49" s="23">
        <v>2.1076011775137404</v>
      </c>
    </row>
    <row r="50" spans="1:17" ht="12.4" customHeight="1" x14ac:dyDescent="0.15">
      <c r="A50" s="114" t="s">
        <v>169</v>
      </c>
      <c r="B50" s="149">
        <v>392.4244420656546</v>
      </c>
      <c r="C50" s="23">
        <v>9.3760083098026956E-3</v>
      </c>
      <c r="D50" s="149">
        <v>123.64033567073172</v>
      </c>
      <c r="E50" s="23">
        <v>1.504871171296026E-2</v>
      </c>
      <c r="F50" s="149">
        <v>94.175129930394419</v>
      </c>
      <c r="G50" s="23">
        <v>1.5530496374313411E-2</v>
      </c>
      <c r="H50" s="149">
        <v>134.14447435897435</v>
      </c>
      <c r="I50" s="150">
        <v>1.4932774581389774E-2</v>
      </c>
      <c r="J50" s="149">
        <v>270.3474928892216</v>
      </c>
      <c r="K50" s="23">
        <v>1.383114559438044E-2</v>
      </c>
      <c r="L50" s="151">
        <v>1080.6304119658118</v>
      </c>
      <c r="M50" s="23">
        <v>7.7919378510781373E-3</v>
      </c>
      <c r="N50" s="149">
        <v>1088.4105799522672</v>
      </c>
      <c r="O50" s="23">
        <v>8.2140857306055807E-3</v>
      </c>
      <c r="P50" s="149">
        <v>915.57267088607591</v>
      </c>
      <c r="Q50" s="23">
        <v>3.3934928043798077E-3</v>
      </c>
    </row>
    <row r="51" spans="1:17" ht="12.4" customHeight="1" x14ac:dyDescent="0.15">
      <c r="A51" s="114" t="s">
        <v>170</v>
      </c>
      <c r="B51" s="149">
        <v>5762.307278707668</v>
      </c>
      <c r="C51" s="23">
        <v>0.13767603425619598</v>
      </c>
      <c r="D51" s="149">
        <v>100.06195304878048</v>
      </c>
      <c r="E51" s="23">
        <v>1.2178901623795237E-2</v>
      </c>
      <c r="F51" s="149">
        <v>38.595620649651977</v>
      </c>
      <c r="G51" s="23">
        <v>6.3648348242983464E-3</v>
      </c>
      <c r="H51" s="149">
        <v>121.97426840363937</v>
      </c>
      <c r="I51" s="150">
        <v>1.3578004338272814E-2</v>
      </c>
      <c r="J51" s="149">
        <v>6475.5763869760485</v>
      </c>
      <c r="K51" s="23">
        <v>0.3312945086289299</v>
      </c>
      <c r="L51" s="151">
        <v>15258.779991452991</v>
      </c>
      <c r="M51" s="23">
        <v>0.11002417113209824</v>
      </c>
      <c r="N51" s="149">
        <v>14943.672721360381</v>
      </c>
      <c r="O51" s="23">
        <v>0.11277785343537305</v>
      </c>
      <c r="P51" s="149">
        <v>21943.840556962023</v>
      </c>
      <c r="Q51" s="23">
        <v>8.1332992342859262E-2</v>
      </c>
    </row>
    <row r="52" spans="1:17" ht="12.4" customHeight="1" x14ac:dyDescent="0.15">
      <c r="A52" s="114" t="s">
        <v>171</v>
      </c>
      <c r="B52" s="149">
        <v>648.57312598936028</v>
      </c>
      <c r="C52" s="23">
        <v>1.5496045523519063E-2</v>
      </c>
      <c r="D52" s="149">
        <v>193.82042164634149</v>
      </c>
      <c r="E52" s="23">
        <v>2.3590583393495686E-2</v>
      </c>
      <c r="F52" s="149">
        <v>84.337487238979108</v>
      </c>
      <c r="G52" s="23">
        <v>1.3908162810624783E-2</v>
      </c>
      <c r="H52" s="149">
        <v>232.85031803143093</v>
      </c>
      <c r="I52" s="150">
        <v>2.5920570541455603E-2</v>
      </c>
      <c r="J52" s="149">
        <v>308.28146294910181</v>
      </c>
      <c r="K52" s="23">
        <v>1.5771871055763071E-2</v>
      </c>
      <c r="L52" s="151">
        <v>2016.5777948717948</v>
      </c>
      <c r="M52" s="23">
        <v>1.4540631723404003E-2</v>
      </c>
      <c r="N52" s="149">
        <v>1864.7250996420048</v>
      </c>
      <c r="O52" s="23">
        <v>1.4072825195380955E-2</v>
      </c>
      <c r="P52" s="149">
        <v>5238.1615569620253</v>
      </c>
      <c r="Q52" s="23">
        <v>1.9414803561716813E-2</v>
      </c>
    </row>
    <row r="53" spans="1:17" ht="12.4" customHeight="1" x14ac:dyDescent="0.15">
      <c r="A53" s="114" t="s">
        <v>172</v>
      </c>
      <c r="B53" s="149">
        <v>3367.3501780199817</v>
      </c>
      <c r="C53" s="23">
        <v>8.0454477006936101E-2</v>
      </c>
      <c r="D53" s="149">
        <v>319.2854487804878</v>
      </c>
      <c r="E53" s="23">
        <v>3.8861384893329007E-2</v>
      </c>
      <c r="F53" s="149">
        <v>209.76635614849187</v>
      </c>
      <c r="G53" s="23">
        <v>3.4592738401581564E-2</v>
      </c>
      <c r="H53" s="149">
        <v>358.32823531844502</v>
      </c>
      <c r="I53" s="150">
        <v>3.988859615520611E-2</v>
      </c>
      <c r="J53" s="149">
        <v>973.15814408682638</v>
      </c>
      <c r="K53" s="23">
        <v>4.9787374883248206E-2</v>
      </c>
      <c r="L53" s="151">
        <v>12709.192586324787</v>
      </c>
      <c r="M53" s="23">
        <v>9.1640247834482352E-2</v>
      </c>
      <c r="N53" s="149">
        <v>12357.657161694509</v>
      </c>
      <c r="O53" s="23">
        <v>9.3261547825125302E-2</v>
      </c>
      <c r="P53" s="149">
        <v>20167.08336708861</v>
      </c>
      <c r="Q53" s="23">
        <v>7.4747591827212204E-2</v>
      </c>
    </row>
    <row r="54" spans="1:17" ht="12.4" customHeight="1" x14ac:dyDescent="0.15">
      <c r="A54" s="114" t="s">
        <v>173</v>
      </c>
      <c r="B54" s="149">
        <v>13769.016998442974</v>
      </c>
      <c r="C54" s="23">
        <v>0.32897649574441412</v>
      </c>
      <c r="D54" s="149">
        <v>2639.0970591463415</v>
      </c>
      <c r="E54" s="23">
        <v>0.32121403270353555</v>
      </c>
      <c r="F54" s="149">
        <v>1521.8772598607889</v>
      </c>
      <c r="G54" s="23">
        <v>0.25097400220086979</v>
      </c>
      <c r="H54" s="149">
        <v>3037.3780628618692</v>
      </c>
      <c r="I54" s="150">
        <v>0.3381166622622071</v>
      </c>
      <c r="J54" s="149">
        <v>2067.0389075598805</v>
      </c>
      <c r="K54" s="23">
        <v>0.10575099393070654</v>
      </c>
      <c r="L54" s="151">
        <v>52386.579881481484</v>
      </c>
      <c r="M54" s="23">
        <v>0.37773596795641368</v>
      </c>
      <c r="N54" s="149">
        <v>54820.155115155132</v>
      </c>
      <c r="O54" s="23">
        <v>0.41372021016253657</v>
      </c>
      <c r="P54" s="149">
        <v>757.81922784810126</v>
      </c>
      <c r="Q54" s="23">
        <v>2.8087929866172064E-3</v>
      </c>
    </row>
    <row r="55" spans="1:17" ht="12.4" customHeight="1" x14ac:dyDescent="0.15">
      <c r="A55" s="114" t="s">
        <v>174</v>
      </c>
      <c r="B55" s="149">
        <v>987.2421433761516</v>
      </c>
      <c r="C55" s="23">
        <v>2.3587701345405953E-2</v>
      </c>
      <c r="D55" s="149">
        <v>186.68861280487803</v>
      </c>
      <c r="E55" s="23">
        <v>2.2722545186830329E-2</v>
      </c>
      <c r="F55" s="149">
        <v>173.08047447795823</v>
      </c>
      <c r="G55" s="23">
        <v>2.854284016736814E-2</v>
      </c>
      <c r="H55" s="149">
        <v>191.53981844499586</v>
      </c>
      <c r="I55" s="150">
        <v>2.1321943716782664E-2</v>
      </c>
      <c r="J55" s="149">
        <v>374.46063847305385</v>
      </c>
      <c r="K55" s="23">
        <v>1.9157638766073997E-2</v>
      </c>
      <c r="L55" s="151">
        <v>3416.3975629629626</v>
      </c>
      <c r="M55" s="23">
        <v>2.4634099864685656E-2</v>
      </c>
      <c r="N55" s="149">
        <v>3108.7792708830548</v>
      </c>
      <c r="O55" s="23">
        <v>2.3461531814292735E-2</v>
      </c>
      <c r="P55" s="149">
        <v>9942.578037974683</v>
      </c>
      <c r="Q55" s="23">
        <v>3.6851326062625617E-2</v>
      </c>
    </row>
    <row r="56" spans="1:17" ht="12.4" customHeight="1" x14ac:dyDescent="0.15">
      <c r="A56" s="114" t="s">
        <v>175</v>
      </c>
      <c r="B56" s="149">
        <v>10829.049082652135</v>
      </c>
      <c r="C56" s="23">
        <v>0.25873325741830489</v>
      </c>
      <c r="D56" s="149">
        <v>246.60588780487805</v>
      </c>
      <c r="E56" s="23">
        <v>3.0015293085076347E-2</v>
      </c>
      <c r="F56" s="149">
        <v>138.35226102088168</v>
      </c>
      <c r="G56" s="23">
        <v>2.2815782571799705E-2</v>
      </c>
      <c r="H56" s="149">
        <v>285.1975446650124</v>
      </c>
      <c r="I56" s="150">
        <v>3.1747790328298053E-2</v>
      </c>
      <c r="J56" s="149">
        <v>668.95620845808378</v>
      </c>
      <c r="K56" s="23">
        <v>3.4224214978164316E-2</v>
      </c>
      <c r="L56" s="151">
        <v>46075.876341310541</v>
      </c>
      <c r="M56" s="23">
        <v>0.33223233485752729</v>
      </c>
      <c r="N56" s="149">
        <v>43945.176333532225</v>
      </c>
      <c r="O56" s="23">
        <v>0.33164823321181208</v>
      </c>
      <c r="P56" s="149">
        <v>91279.081569620248</v>
      </c>
      <c r="Q56" s="23">
        <v>0.33831820929858925</v>
      </c>
    </row>
    <row r="57" spans="1:17" ht="12.4" customHeight="1" x14ac:dyDescent="0.15">
      <c r="A57" s="114" t="s">
        <v>176</v>
      </c>
      <c r="B57" s="149">
        <v>71407.964485013625</v>
      </c>
      <c r="C57" s="23">
        <v>1.7061161248604622</v>
      </c>
      <c r="D57" s="149">
        <v>12749.978134146342</v>
      </c>
      <c r="E57" s="23">
        <v>1.5518458781791802</v>
      </c>
      <c r="F57" s="149">
        <v>10420.509446635731</v>
      </c>
      <c r="G57" s="23">
        <v>1.7184545887973703</v>
      </c>
      <c r="H57" s="149">
        <v>13580.417343672456</v>
      </c>
      <c r="I57" s="150">
        <v>1.5117529952935396</v>
      </c>
      <c r="J57" s="149">
        <v>30607.676081961075</v>
      </c>
      <c r="K57" s="23">
        <v>1.5659077125923571</v>
      </c>
      <c r="L57" s="151">
        <v>243155.29545014244</v>
      </c>
      <c r="M57" s="23">
        <v>1.7532830182536023</v>
      </c>
      <c r="N57" s="149">
        <v>247578.42311157519</v>
      </c>
      <c r="O57" s="23">
        <v>1.868440485552618</v>
      </c>
      <c r="P57" s="149">
        <v>149317.80227848102</v>
      </c>
      <c r="Q57" s="23">
        <v>0.553433827494488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50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4185410.5617138962</v>
      </c>
      <c r="C59" s="150">
        <v>100</v>
      </c>
      <c r="D59" s="149">
        <v>821600.79898567067</v>
      </c>
      <c r="E59" s="150">
        <v>100</v>
      </c>
      <c r="F59" s="149">
        <v>606388.40936310904</v>
      </c>
      <c r="G59" s="150">
        <v>100</v>
      </c>
      <c r="H59" s="149">
        <v>898322.50281306868</v>
      </c>
      <c r="I59" s="150">
        <v>100</v>
      </c>
      <c r="J59" s="149">
        <v>1954628.3497952844</v>
      </c>
      <c r="K59" s="150">
        <v>100</v>
      </c>
      <c r="L59" s="151">
        <v>13868570.728092879</v>
      </c>
      <c r="M59" s="58">
        <v>100</v>
      </c>
      <c r="N59" s="149">
        <v>13250538.351418259</v>
      </c>
      <c r="O59" s="150">
        <v>100</v>
      </c>
      <c r="P59" s="149">
        <v>26980244.947164558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B61" s="19"/>
      <c r="C61" s="27"/>
      <c r="D61" s="19"/>
      <c r="E61" s="27"/>
      <c r="F61" s="19"/>
      <c r="G61" s="27"/>
      <c r="H61" s="19"/>
      <c r="I61" s="27"/>
      <c r="J61" s="19"/>
      <c r="K61" s="27"/>
      <c r="L61" s="19"/>
      <c r="M61" s="27"/>
      <c r="N61" s="19"/>
      <c r="O61" s="27"/>
      <c r="P61" s="19"/>
      <c r="Q61" s="27"/>
    </row>
    <row r="62" spans="1:17" x14ac:dyDescent="0.15">
      <c r="B62" s="19"/>
      <c r="C62" s="27"/>
      <c r="D62" s="19"/>
      <c r="E62" s="27"/>
      <c r="F62" s="19"/>
      <c r="G62" s="27"/>
      <c r="H62" s="19"/>
      <c r="I62" s="19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이름이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2018-09-07T04:57:04Z</cp:lastPrinted>
  <dcterms:created xsi:type="dcterms:W3CDTF">2007-01-10T06:54:27Z</dcterms:created>
  <dcterms:modified xsi:type="dcterms:W3CDTF">2019-10-10T09:14:52Z</dcterms:modified>
</cp:coreProperties>
</file>